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internet\Kapasite Tahsis Tablosu\"/>
    </mc:Choice>
  </mc:AlternateContent>
  <bookViews>
    <workbookView xWindow="0" yWindow="1320" windowWidth="10560" windowHeight="2055" tabRatio="704"/>
  </bookViews>
  <sheets>
    <sheet name="Lisanssız Kapasite 26.12.2018" sheetId="36" r:id="rId1"/>
  </sheets>
  <externalReferences>
    <externalReference r:id="rId2"/>
    <externalReference r:id="rId3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'Lisanssız Kapasite 26.12.2018'!$A$4:$K$611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[1]GD01.D!$R$24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'Lisanssız Kapasite 26.12.2018'!$A$1:$L$636</definedName>
    <definedName name="_xlnm.Print_Titles" localSheetId="0">'Lisanssız Kapasite 26.12.2018'!$1:$4</definedName>
  </definedNames>
  <calcPr calcId="162913"/>
</workbook>
</file>

<file path=xl/calcChain.xml><?xml version="1.0" encoding="utf-8"?>
<calcChain xmlns="http://schemas.openxmlformats.org/spreadsheetml/2006/main">
  <c r="K148" i="36" l="1"/>
  <c r="J148" i="36"/>
  <c r="I148" i="36"/>
  <c r="H148" i="36"/>
  <c r="G148" i="36"/>
  <c r="F148" i="36"/>
  <c r="K139" i="36"/>
  <c r="J139" i="36"/>
  <c r="I139" i="36"/>
  <c r="H139" i="36"/>
  <c r="G139" i="36"/>
  <c r="F139" i="36"/>
  <c r="K67" i="36"/>
  <c r="J67" i="36"/>
  <c r="I67" i="36"/>
  <c r="H67" i="36"/>
  <c r="G67" i="36"/>
  <c r="F67" i="36"/>
  <c r="K499" i="36"/>
  <c r="J499" i="36"/>
  <c r="I499" i="36"/>
  <c r="H499" i="36"/>
  <c r="G499" i="36"/>
  <c r="F499" i="36"/>
  <c r="F463" i="36"/>
  <c r="G463" i="36"/>
  <c r="H463" i="36"/>
  <c r="I463" i="36"/>
  <c r="J463" i="36"/>
  <c r="K463" i="36"/>
  <c r="K418" i="36"/>
  <c r="J418" i="36"/>
  <c r="I418" i="36"/>
  <c r="H418" i="36"/>
  <c r="G418" i="36"/>
  <c r="F418" i="36"/>
  <c r="K391" i="36"/>
  <c r="J391" i="36"/>
  <c r="I391" i="36"/>
  <c r="H391" i="36"/>
  <c r="G391" i="36"/>
  <c r="F391" i="36"/>
  <c r="F364" i="36"/>
  <c r="G364" i="36"/>
  <c r="H364" i="36"/>
  <c r="I364" i="36"/>
  <c r="J364" i="36"/>
  <c r="K364" i="36"/>
  <c r="K238" i="36"/>
  <c r="J238" i="36"/>
  <c r="I238" i="36"/>
  <c r="H238" i="36"/>
  <c r="G238" i="36"/>
  <c r="F238" i="36"/>
  <c r="F193" i="36"/>
  <c r="G193" i="36"/>
  <c r="H193" i="36"/>
  <c r="I193" i="36"/>
  <c r="J193" i="36"/>
  <c r="K193" i="36"/>
  <c r="C626" i="36" l="1"/>
  <c r="K625" i="36"/>
  <c r="J625" i="36"/>
  <c r="I625" i="36"/>
  <c r="H625" i="36"/>
  <c r="G625" i="36"/>
  <c r="F625" i="36"/>
  <c r="K616" i="36"/>
  <c r="J616" i="36"/>
  <c r="I616" i="36"/>
  <c r="H616" i="36"/>
  <c r="G616" i="36"/>
  <c r="F616" i="36"/>
  <c r="K607" i="36"/>
  <c r="J607" i="36"/>
  <c r="I607" i="36"/>
  <c r="H607" i="36"/>
  <c r="G607" i="36"/>
  <c r="F607" i="36"/>
  <c r="K598" i="36"/>
  <c r="J598" i="36"/>
  <c r="I598" i="36"/>
  <c r="H598" i="36"/>
  <c r="G598" i="36"/>
  <c r="F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71" i="36"/>
  <c r="J571" i="36"/>
  <c r="I571" i="36"/>
  <c r="H571" i="36"/>
  <c r="G571" i="36"/>
  <c r="F571" i="36"/>
  <c r="K562" i="36"/>
  <c r="J562" i="36"/>
  <c r="I562" i="36"/>
  <c r="H562" i="36"/>
  <c r="G562" i="36"/>
  <c r="F562" i="36"/>
  <c r="K553" i="36"/>
  <c r="J553" i="36"/>
  <c r="I553" i="36"/>
  <c r="H553" i="36"/>
  <c r="G553" i="36"/>
  <c r="F553" i="36"/>
  <c r="K544" i="36"/>
  <c r="J544" i="36"/>
  <c r="I544" i="36"/>
  <c r="H544" i="36"/>
  <c r="G544" i="36"/>
  <c r="F544" i="36"/>
  <c r="K535" i="36"/>
  <c r="J535" i="36"/>
  <c r="I535" i="36"/>
  <c r="H535" i="36"/>
  <c r="G535" i="36"/>
  <c r="F535" i="36"/>
  <c r="K526" i="36"/>
  <c r="J526" i="36"/>
  <c r="I526" i="36"/>
  <c r="H526" i="36"/>
  <c r="G526" i="36"/>
  <c r="F526" i="36"/>
  <c r="K517" i="36"/>
  <c r="J517" i="36"/>
  <c r="I517" i="36"/>
  <c r="H517" i="36"/>
  <c r="G517" i="36"/>
  <c r="F517" i="36"/>
  <c r="K508" i="36"/>
  <c r="J508" i="36"/>
  <c r="I508" i="36"/>
  <c r="H508" i="36"/>
  <c r="G508" i="36"/>
  <c r="F508" i="36"/>
  <c r="K490" i="36"/>
  <c r="J490" i="36"/>
  <c r="I490" i="36"/>
  <c r="H490" i="36"/>
  <c r="G490" i="36"/>
  <c r="F490" i="36"/>
  <c r="K481" i="36"/>
  <c r="J481" i="36"/>
  <c r="I481" i="36"/>
  <c r="H481" i="36"/>
  <c r="G481" i="36"/>
  <c r="F481" i="36"/>
  <c r="K472" i="36"/>
  <c r="J472" i="36"/>
  <c r="I472" i="36"/>
  <c r="H472" i="36"/>
  <c r="G472" i="36"/>
  <c r="F472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09" i="36"/>
  <c r="J409" i="36"/>
  <c r="I409" i="36"/>
  <c r="H409" i="36"/>
  <c r="G409" i="36"/>
  <c r="F409" i="36"/>
  <c r="K400" i="36"/>
  <c r="J400" i="36"/>
  <c r="I400" i="36"/>
  <c r="H400" i="36"/>
  <c r="G400" i="36"/>
  <c r="F400" i="36"/>
  <c r="K382" i="36"/>
  <c r="J382" i="36"/>
  <c r="I382" i="36"/>
  <c r="H382" i="36"/>
  <c r="G382" i="36"/>
  <c r="F382" i="36"/>
  <c r="K373" i="36"/>
  <c r="J373" i="36"/>
  <c r="I373" i="36"/>
  <c r="H373" i="36"/>
  <c r="G373" i="36"/>
  <c r="F373" i="36"/>
  <c r="J355" i="36"/>
  <c r="I355" i="36"/>
  <c r="H355" i="36"/>
  <c r="G355" i="36"/>
  <c r="F355" i="36"/>
  <c r="K346" i="36"/>
  <c r="J346" i="36"/>
  <c r="I346" i="36"/>
  <c r="H346" i="36"/>
  <c r="G346" i="36"/>
  <c r="F346" i="36"/>
  <c r="K337" i="36"/>
  <c r="J337" i="36"/>
  <c r="I337" i="36"/>
  <c r="H337" i="36"/>
  <c r="G337" i="36"/>
  <c r="F337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310" i="36"/>
  <c r="J310" i="36"/>
  <c r="I310" i="36"/>
  <c r="H310" i="36"/>
  <c r="G310" i="36"/>
  <c r="F310" i="36"/>
  <c r="K301" i="36"/>
  <c r="J301" i="36"/>
  <c r="I301" i="36"/>
  <c r="H301" i="36"/>
  <c r="G301" i="36"/>
  <c r="F301" i="36"/>
  <c r="K292" i="36"/>
  <c r="J292" i="36"/>
  <c r="I292" i="36"/>
  <c r="H292" i="36"/>
  <c r="G292" i="36"/>
  <c r="F292" i="36"/>
  <c r="K283" i="36"/>
  <c r="J283" i="36"/>
  <c r="I283" i="36"/>
  <c r="H283" i="36"/>
  <c r="G283" i="36"/>
  <c r="F283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56" i="36"/>
  <c r="J256" i="36"/>
  <c r="I256" i="36"/>
  <c r="H256" i="36"/>
  <c r="G256" i="36"/>
  <c r="F256" i="36"/>
  <c r="K247" i="36"/>
  <c r="J247" i="36"/>
  <c r="I247" i="36"/>
  <c r="H247" i="36"/>
  <c r="G247" i="36"/>
  <c r="F247" i="36"/>
  <c r="K229" i="36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103" i="36"/>
  <c r="J103" i="36"/>
  <c r="I103" i="36"/>
  <c r="H103" i="36"/>
  <c r="G103" i="36"/>
  <c r="F103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58" i="36"/>
  <c r="J58" i="36"/>
  <c r="I58" i="36"/>
  <c r="H58" i="36"/>
  <c r="G58" i="36"/>
  <c r="F58" i="36"/>
  <c r="K49" i="36"/>
  <c r="J49" i="36"/>
  <c r="I49" i="36"/>
  <c r="H49" i="36"/>
  <c r="G49" i="36"/>
  <c r="F49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G626" i="36" l="1"/>
  <c r="F626" i="36"/>
  <c r="K626" i="36"/>
  <c r="J626" i="36"/>
</calcChain>
</file>

<file path=xl/sharedStrings.xml><?xml version="1.0" encoding="utf-8"?>
<sst xmlns="http://schemas.openxmlformats.org/spreadsheetml/2006/main" count="793" uniqueCount="156">
  <si>
    <t>KUMBURGAZ</t>
  </si>
  <si>
    <t>BÜYÜKÇEKMECE</t>
  </si>
  <si>
    <t>HADIMKÖY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</si>
  <si>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</si>
  <si>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</si>
  <si>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</si>
  <si>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</si>
  <si>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</si>
  <si>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</si>
  <si>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</si>
  <si>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</si>
  <si>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</si>
  <si>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</si>
  <si>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</si>
  <si>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</si>
  <si>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</si>
  <si>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ZEKERİYAKÖY</t>
  </si>
  <si>
    <t>SEFAKÖY</t>
  </si>
  <si>
    <t>SULTANMURAT</t>
  </si>
  <si>
    <t>ALİBEYKÖY</t>
  </si>
  <si>
    <t>Biyokütle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</si>
  <si>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</si>
  <si>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</si>
  <si>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</si>
  <si>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</si>
  <si>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</si>
  <si>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</si>
  <si>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</si>
  <si>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</si>
  <si>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</si>
  <si>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</si>
  <si>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</si>
  <si>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</si>
  <si>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</si>
  <si>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</si>
  <si>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</si>
  <si>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</si>
  <si>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</si>
  <si>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</si>
  <si>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</si>
  <si>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>BÜYÜKÇEKMECE-2</t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</si>
  <si>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</si>
  <si>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</si>
  <si>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</si>
  <si>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</si>
  <si>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</si>
  <si>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</si>
  <si>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</si>
  <si>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</si>
  <si>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İKİTELLİ-2</t>
  </si>
  <si>
    <t>ESKİ FIRAT</t>
  </si>
  <si>
    <t>BÜYÜKKILIÇLI-1</t>
  </si>
  <si>
    <t>KEMERBURGAZ 1-2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</si>
  <si>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</si>
  <si>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</si>
  <si>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</si>
  <si>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</si>
  <si>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</si>
  <si>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</si>
  <si>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</si>
  <si>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</si>
  <si>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</si>
  <si>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</si>
  <si>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</si>
  <si>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</si>
  <si>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</si>
  <si>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</si>
  <si>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</si>
  <si>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</si>
  <si>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</si>
  <si>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</si>
  <si>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</si>
  <si>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</si>
  <si>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</si>
  <si>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</si>
  <si>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</si>
  <si>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</si>
  <si>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</si>
  <si>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</si>
  <si>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</si>
  <si>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</si>
  <si>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</si>
  <si>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</si>
  <si>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</si>
  <si>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</si>
  <si>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</si>
  <si>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</si>
  <si>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</si>
  <si>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</si>
  <si>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</si>
  <si>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</si>
  <si>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</si>
  <si>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</si>
  <si>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</si>
  <si>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</si>
  <si>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</si>
  <si>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</si>
  <si>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</si>
  <si>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</si>
  <si>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</si>
  <si>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</si>
  <si>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</si>
  <si>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</si>
  <si>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</si>
  <si>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</si>
  <si>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</si>
  <si>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</si>
  <si>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</si>
  <si>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</si>
  <si>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</si>
  <si>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</si>
  <si>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</si>
  <si>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</si>
  <si>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</si>
  <si>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</si>
  <si>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</si>
  <si>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</si>
  <si>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</si>
  <si>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</si>
  <si>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</si>
  <si>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</si>
  <si>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GALERİA</t>
  </si>
  <si>
    <t>CENNET-1</t>
  </si>
  <si>
    <t>9200 kWe ÖZTÜKETİM BAŞVURUSU</t>
  </si>
  <si>
    <t>800 KW ÖZTÜKETİM BAŞVURUSU</t>
  </si>
  <si>
    <t>3X25 KW+7X15 KW+100 KW ÖZTÜKETİM BAŞVURUSU</t>
  </si>
  <si>
    <t>7. MADDE KAPSAMINDA 500 KW GES</t>
  </si>
  <si>
    <t xml:space="preserve">40 KW ÖZTÜKETiM </t>
  </si>
  <si>
    <t>860 KW ÖZTÜKETİM BAŞVURUSU</t>
  </si>
  <si>
    <t>7. MADDE KAPSAMINDA 80 KW GES</t>
  </si>
  <si>
    <t>49 KW ÖZTÜKETİM BAŞVURUSU</t>
  </si>
  <si>
    <t>854 KW ÖZTÜKETİM BAŞVURUSU</t>
  </si>
  <si>
    <t>İNÖNÜ</t>
  </si>
  <si>
    <t>VODAFONE</t>
  </si>
  <si>
    <t>İSKİ-1</t>
  </si>
  <si>
    <t>MARMARA</t>
  </si>
  <si>
    <t>146 kW ÖZTÜKETİM BAŞVURUSU</t>
  </si>
  <si>
    <t>350 KW ÖZTÜKETİM BAŞVURUSU</t>
  </si>
  <si>
    <t>ISPARTAKULE-2</t>
  </si>
  <si>
    <t>10 VE ALTI ÇATI VE CEPHE UYGULAMASI</t>
  </si>
  <si>
    <t>10 KW VE ALTI ÇATI VE CEPHE UYGULAMASI</t>
  </si>
  <si>
    <t>1250 KW ÖZTÜKETİM BAŞVURUSU+30 KW ÇATI VE CEPHE UYGULAMASI</t>
  </si>
  <si>
    <t>50 KW ÖZTÜKETİM BAŞVURUSU+7 KW ÇATI VE CEPHE UYGULAMASI</t>
  </si>
  <si>
    <t>146 KW ÖZTÜKETİM BAŞVURUSU+31,9 KW ÇATI VE CEPHE UYGULAMASI</t>
  </si>
  <si>
    <t>323 KW ÖZTÜKETİM BAŞVURUSU</t>
  </si>
  <si>
    <t>KÖŞK-1</t>
  </si>
  <si>
    <t>6 KW ÇATI VE CEPHE UYGULAMASI</t>
  </si>
  <si>
    <t>400 KW ÖZTÜKETİM BAŞVURUSU</t>
  </si>
  <si>
    <t>VADİ3-1</t>
  </si>
  <si>
    <t>20 KW ÖZTÜKETİM</t>
  </si>
  <si>
    <t>7. MADDE KAPSAMINDA 200 KW GES</t>
  </si>
  <si>
    <t>7. MADDE KAPSAMINDA 1000 KW</t>
  </si>
  <si>
    <t>ÇATI VE CEPHE UYGULAMASI KAPSAMINDA</t>
  </si>
  <si>
    <t>3 KW ÇATI VE CEPHE UYGULAMASI</t>
  </si>
  <si>
    <t>482,8 ÖZTÜKETİM BAŞVURUSU</t>
  </si>
  <si>
    <t>YAYINLANMA TARİHİ : 26.12.2018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</si>
</sst>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5" formatCode="_-* #,##0.00\ _Y_T_L_-;\-* #,##0.00\ _Y_T_L_-;_-* &quot;-&quot;??\ _Y_T_L_-;_-@_-"/>
    <numFmt numFmtId="166" formatCode="[$$-409]\ #,##0.00"/>
    <numFmt numFmtId="167" formatCode="[$$-409]\ #,##0"/>
    <numFmt numFmtId="168" formatCode="&quot;$&quot;#,##0_);\(&quot;$&quot;#,##0\)"/>
  </numFmts>
  <fonts count="76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4"/>
      <color rgb="FFFF0000"/>
      <name val="Times New Roman"/>
      <family val="1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2"/>
      <color theme="1" tint="4.9989318521683403E-2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27" fillId="3" borderId="0" applyNumberFormat="0" applyBorder="0" applyAlignment="0" applyProtection="0"/>
    <xf numFmtId="0" fontId="24" fillId="20" borderId="5" applyNumberFormat="0" applyAlignment="0" applyProtection="0"/>
    <xf numFmtId="0" fontId="25" fillId="21" borderId="6" applyNumberFormat="0" applyAlignment="0" applyProtection="0"/>
    <xf numFmtId="0" fontId="16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1" fillId="0" borderId="0" applyNumberFormat="0" applyFill="0" applyBorder="0" applyAlignment="0" applyProtection="0"/>
    <xf numFmtId="0" fontId="23" fillId="7" borderId="5" applyNumberFormat="0" applyAlignment="0" applyProtection="0"/>
    <xf numFmtId="0" fontId="18" fillId="0" borderId="1" applyNumberFormat="0" applyFill="0" applyAlignment="0" applyProtection="0"/>
    <xf numFmtId="0" fontId="28" fillId="22" borderId="0" applyNumberFormat="0" applyBorder="0" applyAlignment="0" applyProtection="0"/>
    <xf numFmtId="0" fontId="13" fillId="0" borderId="0"/>
    <xf numFmtId="0" fontId="11" fillId="23" borderId="8" applyNumberFormat="0" applyFont="0" applyAlignment="0" applyProtection="0"/>
    <xf numFmtId="0" fontId="22" fillId="20" borderId="7" applyNumberFormat="0" applyAlignment="0" applyProtection="0"/>
    <xf numFmtId="0" fontId="17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10" fillId="0" borderId="0"/>
    <xf numFmtId="0" fontId="9" fillId="0" borderId="0"/>
    <xf numFmtId="0" fontId="30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5" fillId="6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3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2" fillId="0" borderId="26" applyNumberFormat="0" applyFill="0" applyAlignment="0" applyProtection="0"/>
    <xf numFmtId="0" fontId="33" fillId="0" borderId="27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35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3" fontId="35" fillId="26" borderId="0"/>
    <xf numFmtId="42" fontId="35" fillId="0" borderId="0" applyFont="0" applyFill="0" applyBorder="0" applyAlignment="0" applyProtection="0"/>
    <xf numFmtId="167" fontId="35" fillId="26" borderId="0"/>
    <xf numFmtId="0" fontId="22" fillId="27" borderId="7" applyNumberFormat="0" applyAlignment="0" applyProtection="0"/>
    <xf numFmtId="0" fontId="35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5" fillId="26" borderId="0"/>
    <xf numFmtId="2" fontId="35" fillId="26" borderId="0"/>
    <xf numFmtId="1" fontId="35" fillId="26" borderId="0"/>
    <xf numFmtId="164" fontId="35" fillId="26" borderId="0"/>
    <xf numFmtId="0" fontId="35" fillId="26" borderId="0"/>
    <xf numFmtId="3" fontId="35" fillId="26" borderId="0"/>
    <xf numFmtId="0" fontId="35" fillId="26" borderId="0"/>
    <xf numFmtId="2" fontId="35" fillId="26" borderId="0"/>
    <xf numFmtId="0" fontId="23" fillId="22" borderId="5" applyNumberFormat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14" fillId="27" borderId="5" applyNumberFormat="0" applyAlignment="0" applyProtection="0"/>
    <xf numFmtId="0" fontId="25" fillId="21" borderId="6" applyNumberFormat="0" applyAlignment="0" applyProtection="0"/>
    <xf numFmtId="0" fontId="26" fillId="6" borderId="0" applyNumberFormat="0" applyBorder="0" applyAlignment="0" applyProtection="0"/>
    <xf numFmtId="0" fontId="27" fillId="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0" fillId="0" borderId="0"/>
    <xf numFmtId="0" fontId="30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37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30" fillId="0" borderId="0"/>
    <xf numFmtId="0" fontId="35" fillId="0" borderId="0"/>
    <xf numFmtId="0" fontId="35" fillId="0" borderId="0"/>
    <xf numFmtId="0" fontId="35" fillId="23" borderId="8" applyNumberFormat="0" applyFont="0" applyAlignment="0" applyProtection="0"/>
    <xf numFmtId="0" fontId="38" fillId="22" borderId="0" applyNumberFormat="0" applyBorder="0" applyAlignment="0" applyProtection="0"/>
    <xf numFmtId="168" fontId="39" fillId="0" borderId="0" applyFont="0" applyFill="0" applyBorder="0" applyAlignment="0" applyProtection="0"/>
    <xf numFmtId="0" fontId="12" fillId="0" borderId="29" applyNumberFormat="0" applyFill="0" applyAlignment="0" applyProtection="0"/>
    <xf numFmtId="0" fontId="29" fillId="0" borderId="0" applyNumberFormat="0" applyFill="0" applyBorder="0" applyAlignment="0" applyProtection="0"/>
    <xf numFmtId="37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15" fillId="28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29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9" fontId="4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169">
    <xf numFmtId="0" fontId="0" fillId="0" borderId="0" xfId="0"/>
    <xf numFmtId="0" fontId="43" fillId="24" borderId="21" xfId="45" applyFont="1" applyFill="1" applyBorder="1" applyAlignment="1">
      <alignment horizontal="left" vertical="center"/>
    </xf>
    <xf numFmtId="0" fontId="44" fillId="24" borderId="16" xfId="45" applyFont="1" applyFill="1" applyBorder="1" applyAlignment="1">
      <alignment horizontal="left" vertical="center"/>
    </xf>
    <xf numFmtId="0" fontId="43" fillId="24" borderId="16" xfId="45" applyFont="1" applyFill="1" applyBorder="1" applyAlignment="1">
      <alignment horizontal="left" vertical="center"/>
    </xf>
    <xf numFmtId="0" fontId="45" fillId="24" borderId="16" xfId="45" applyFont="1" applyFill="1" applyBorder="1" applyAlignment="1">
      <alignment wrapText="1"/>
    </xf>
    <xf numFmtId="0" fontId="46" fillId="24" borderId="16" xfId="45" applyFont="1" applyFill="1" applyBorder="1" applyAlignment="1">
      <alignment horizontal="left" vertical="center" wrapText="1"/>
    </xf>
    <xf numFmtId="0" fontId="47" fillId="24" borderId="16" xfId="45" applyFont="1" applyFill="1" applyBorder="1" applyAlignment="1">
      <alignment wrapText="1"/>
    </xf>
    <xf numFmtId="0" fontId="47" fillId="24" borderId="11" xfId="45" applyFont="1" applyFill="1" applyBorder="1" applyAlignment="1">
      <alignment wrapText="1"/>
    </xf>
    <xf numFmtId="0" fontId="30" fillId="0" borderId="0" xfId="45"/>
    <xf numFmtId="0" fontId="48" fillId="24" borderId="0" xfId="45" applyFont="1" applyFill="1" applyAlignment="1">
      <alignment wrapText="1"/>
    </xf>
    <xf numFmtId="0" fontId="48" fillId="0" borderId="0" xfId="45" applyFont="1" applyAlignment="1">
      <alignment wrapText="1"/>
    </xf>
    <xf numFmtId="0" fontId="49" fillId="0" borderId="0" xfId="45" applyFont="1" applyAlignment="1">
      <alignment wrapText="1"/>
    </xf>
    <xf numFmtId="0" fontId="46" fillId="0" borderId="0" xfId="45" applyFont="1" applyAlignment="1">
      <alignment horizontal="left" vertical="center" wrapText="1"/>
    </xf>
    <xf numFmtId="0" fontId="55" fillId="24" borderId="0" xfId="45" applyFont="1" applyFill="1"/>
    <xf numFmtId="0" fontId="54" fillId="31" borderId="12" xfId="45" applyFont="1" applyFill="1" applyBorder="1" applyAlignment="1">
      <alignment horizontal="center" vertical="center" wrapText="1"/>
    </xf>
    <xf numFmtId="0" fontId="54" fillId="32" borderId="12" xfId="45" applyFont="1" applyFill="1" applyBorder="1" applyAlignment="1">
      <alignment horizontal="center" vertical="center" wrapText="1"/>
    </xf>
    <xf numFmtId="0" fontId="54" fillId="30" borderId="12" xfId="45" applyFont="1" applyFill="1" applyBorder="1" applyAlignment="1">
      <alignment horizontal="center" vertical="center" wrapText="1"/>
    </xf>
    <xf numFmtId="0" fontId="56" fillId="24" borderId="0" xfId="45" applyFont="1" applyFill="1"/>
    <xf numFmtId="0" fontId="61" fillId="33" borderId="0" xfId="45" applyFont="1" applyFill="1"/>
    <xf numFmtId="0" fontId="62" fillId="0" borderId="0" xfId="45" applyFont="1"/>
    <xf numFmtId="0" fontId="30" fillId="0" borderId="0" xfId="45" applyAlignment="1">
      <alignment horizontal="center" vertical="center"/>
    </xf>
    <xf numFmtId="0" fontId="65" fillId="0" borderId="0" xfId="45" applyFont="1" applyAlignment="1">
      <alignment horizontal="center" vertical="center"/>
    </xf>
    <xf numFmtId="0" fontId="66" fillId="0" borderId="0" xfId="45" applyFont="1"/>
    <xf numFmtId="0" fontId="58" fillId="24" borderId="0" xfId="45" applyFont="1" applyFill="1" applyAlignment="1">
      <alignment horizontal="center" vertical="center" wrapText="1"/>
    </xf>
    <xf numFmtId="3" fontId="57" fillId="0" borderId="0" xfId="46" applyNumberFormat="1" applyFont="1" applyAlignment="1">
      <alignment horizontal="left" vertical="center"/>
    </xf>
    <xf numFmtId="0" fontId="68" fillId="24" borderId="0" xfId="45" applyFont="1" applyFill="1" applyAlignment="1">
      <alignment wrapText="1"/>
    </xf>
    <xf numFmtId="3" fontId="69" fillId="0" borderId="0" xfId="46" applyNumberFormat="1" applyFont="1" applyAlignment="1">
      <alignment horizontal="left" vertical="center"/>
    </xf>
    <xf numFmtId="0" fontId="68" fillId="0" borderId="0" xfId="45" applyFont="1" applyAlignment="1">
      <alignment wrapText="1"/>
    </xf>
    <xf numFmtId="0" fontId="70" fillId="0" borderId="0" xfId="45" applyFont="1" applyAlignment="1">
      <alignment wrapText="1"/>
    </xf>
    <xf numFmtId="0" fontId="71" fillId="0" borderId="16" xfId="46" applyFont="1" applyBorder="1" applyAlignment="1">
      <alignment vertical="center" wrapText="1"/>
    </xf>
    <xf numFmtId="0" fontId="70" fillId="0" borderId="16" xfId="46" applyFont="1" applyBorder="1" applyAlignment="1">
      <alignment vertical="center" wrapText="1"/>
    </xf>
    <xf numFmtId="0" fontId="71" fillId="0" borderId="0" xfId="46" applyFont="1" applyBorder="1" applyAlignment="1">
      <alignment horizontal="left" vertical="center" wrapText="1"/>
    </xf>
    <xf numFmtId="0" fontId="70" fillId="0" borderId="0" xfId="46" applyFont="1" applyBorder="1" applyAlignment="1">
      <alignment horizontal="left" vertical="center" wrapText="1"/>
    </xf>
    <xf numFmtId="0" fontId="66" fillId="0" borderId="0" xfId="45" applyFont="1" applyAlignment="1">
      <alignment wrapText="1"/>
    </xf>
    <xf numFmtId="0" fontId="72" fillId="0" borderId="0" xfId="45" applyFont="1" applyAlignment="1">
      <alignment horizontal="left" vertical="center" wrapText="1"/>
    </xf>
    <xf numFmtId="0" fontId="30" fillId="0" borderId="0" xfId="45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0" fillId="0" borderId="22" xfId="47" applyFont="1" applyBorder="1" applyAlignment="1">
      <alignment horizontal="left" vertical="center" wrapText="1"/>
    </xf>
    <xf numFmtId="0" fontId="59" fillId="0" borderId="19" xfId="47" applyFont="1" applyBorder="1" applyAlignment="1">
      <alignment horizontal="center" vertical="center" wrapText="1"/>
    </xf>
    <xf numFmtId="0" fontId="59" fillId="0" borderId="22" xfId="47" applyFont="1" applyBorder="1" applyAlignment="1">
      <alignment horizontal="center" vertical="center" wrapText="1"/>
    </xf>
    <xf numFmtId="0" fontId="59" fillId="0" borderId="35" xfId="47" applyFont="1" applyBorder="1" applyAlignment="1">
      <alignment horizontal="center" vertical="center" wrapText="1"/>
    </xf>
    <xf numFmtId="0" fontId="60" fillId="0" borderId="36" xfId="47" applyFont="1" applyBorder="1" applyAlignment="1">
      <alignment horizontal="left" vertical="center" wrapText="1"/>
    </xf>
    <xf numFmtId="0" fontId="59" fillId="0" borderId="37" xfId="47" applyFont="1" applyBorder="1" applyAlignment="1">
      <alignment horizontal="center" vertical="center" wrapText="1"/>
    </xf>
    <xf numFmtId="0" fontId="59" fillId="0" borderId="36" xfId="47" applyFont="1" applyBorder="1" applyAlignment="1">
      <alignment horizontal="center" vertical="center" wrapText="1"/>
    </xf>
    <xf numFmtId="0" fontId="64" fillId="34" borderId="10" xfId="47" applyFont="1" applyFill="1" applyBorder="1" applyAlignment="1">
      <alignment horizontal="left" vertical="center" wrapText="1"/>
    </xf>
    <xf numFmtId="0" fontId="59" fillId="34" borderId="15" xfId="47" applyFont="1" applyFill="1" applyBorder="1" applyAlignment="1">
      <alignment horizontal="center" vertical="center" wrapText="1"/>
    </xf>
    <xf numFmtId="0" fontId="59" fillId="34" borderId="10" xfId="47" applyFont="1" applyFill="1" applyBorder="1" applyAlignment="1">
      <alignment horizontal="center" vertical="center" wrapText="1"/>
    </xf>
    <xf numFmtId="0" fontId="60" fillId="24" borderId="22" xfId="47" applyFont="1" applyFill="1" applyBorder="1" applyAlignment="1">
      <alignment horizontal="left" vertical="center" wrapText="1"/>
    </xf>
    <xf numFmtId="0" fontId="59" fillId="24" borderId="19" xfId="47" applyFont="1" applyFill="1" applyBorder="1" applyAlignment="1">
      <alignment horizontal="center" vertical="center" wrapText="1"/>
    </xf>
    <xf numFmtId="0" fontId="59" fillId="24" borderId="22" xfId="47" applyFont="1" applyFill="1" applyBorder="1" applyAlignment="1">
      <alignment horizontal="center" vertical="center" wrapText="1"/>
    </xf>
    <xf numFmtId="0" fontId="59" fillId="24" borderId="35" xfId="47" applyFont="1" applyFill="1" applyBorder="1" applyAlignment="1">
      <alignment horizontal="center" vertical="center" wrapText="1"/>
    </xf>
    <xf numFmtId="0" fontId="60" fillId="24" borderId="36" xfId="47" applyFont="1" applyFill="1" applyBorder="1" applyAlignment="1">
      <alignment horizontal="left" vertical="center" wrapText="1"/>
    </xf>
    <xf numFmtId="0" fontId="59" fillId="24" borderId="37" xfId="47" applyFont="1" applyFill="1" applyBorder="1" applyAlignment="1">
      <alignment horizontal="center" vertical="center" wrapText="1"/>
    </xf>
    <xf numFmtId="0" fontId="59" fillId="24" borderId="36" xfId="47" applyFont="1" applyFill="1" applyBorder="1" applyAlignment="1">
      <alignment horizontal="center" vertical="center" wrapText="1"/>
    </xf>
    <xf numFmtId="0" fontId="64" fillId="24" borderId="10" xfId="47" applyFont="1" applyFill="1" applyBorder="1" applyAlignment="1">
      <alignment horizontal="left" vertical="center" wrapText="1"/>
    </xf>
    <xf numFmtId="0" fontId="58" fillId="0" borderId="31" xfId="45" applyFont="1" applyBorder="1" applyAlignment="1">
      <alignment horizontal="center" vertical="center" wrapText="1"/>
    </xf>
    <xf numFmtId="0" fontId="67" fillId="25" borderId="38" xfId="45" applyFont="1" applyFill="1" applyBorder="1" applyAlignment="1">
      <alignment horizontal="left" vertical="center" wrapText="1"/>
    </xf>
    <xf numFmtId="0" fontId="58" fillId="25" borderId="39" xfId="45" applyFont="1" applyFill="1" applyBorder="1" applyAlignment="1">
      <alignment horizontal="center" vertical="center" wrapText="1"/>
    </xf>
    <xf numFmtId="0" fontId="59" fillId="24" borderId="17" xfId="47" applyFont="1" applyFill="1" applyBorder="1" applyAlignment="1">
      <alignment horizontal="center" vertical="center" wrapText="1"/>
    </xf>
    <xf numFmtId="0" fontId="60" fillId="24" borderId="17" xfId="47" applyFont="1" applyFill="1" applyBorder="1" applyAlignment="1">
      <alignment horizontal="left" vertical="center" wrapText="1"/>
    </xf>
    <xf numFmtId="0" fontId="60" fillId="24" borderId="42" xfId="47" applyFont="1" applyFill="1" applyBorder="1" applyAlignment="1">
      <alignment horizontal="left" vertical="center" wrapText="1"/>
    </xf>
    <xf numFmtId="0" fontId="60" fillId="24" borderId="43" xfId="47" applyFont="1" applyFill="1" applyBorder="1" applyAlignment="1">
      <alignment horizontal="left" vertical="center" wrapText="1"/>
    </xf>
    <xf numFmtId="0" fontId="59" fillId="24" borderId="44" xfId="47" applyFont="1" applyFill="1" applyBorder="1" applyAlignment="1">
      <alignment horizontal="center" vertical="center" wrapText="1"/>
    </xf>
    <xf numFmtId="0" fontId="59" fillId="24" borderId="42" xfId="47" applyFont="1" applyFill="1" applyBorder="1" applyAlignment="1">
      <alignment horizontal="center" vertical="center" wrapText="1"/>
    </xf>
    <xf numFmtId="0" fontId="59" fillId="24" borderId="43" xfId="47" applyFont="1" applyFill="1" applyBorder="1" applyAlignment="1">
      <alignment horizontal="center" vertical="center" wrapText="1"/>
    </xf>
    <xf numFmtId="0" fontId="59" fillId="34" borderId="16" xfId="47" applyFont="1" applyFill="1" applyBorder="1" applyAlignment="1">
      <alignment horizontal="center" vertical="center" wrapText="1"/>
    </xf>
    <xf numFmtId="0" fontId="59" fillId="34" borderId="12" xfId="47" applyFont="1" applyFill="1" applyBorder="1" applyAlignment="1">
      <alignment horizontal="center" vertical="center" wrapText="1"/>
    </xf>
    <xf numFmtId="0" fontId="59" fillId="34" borderId="14" xfId="47" applyFont="1" applyFill="1" applyBorder="1" applyAlignment="1">
      <alignment horizontal="center" vertical="center" wrapText="1"/>
    </xf>
    <xf numFmtId="0" fontId="74" fillId="24" borderId="45" xfId="47" applyFont="1" applyFill="1" applyBorder="1" applyAlignment="1">
      <alignment horizontal="center" vertical="center" wrapText="1"/>
    </xf>
    <xf numFmtId="0" fontId="74" fillId="24" borderId="34" xfId="47" applyFont="1" applyFill="1" applyBorder="1" applyAlignment="1">
      <alignment horizontal="center" vertical="center" wrapText="1"/>
    </xf>
    <xf numFmtId="0" fontId="74" fillId="24" borderId="40" xfId="47" applyFont="1" applyFill="1" applyBorder="1" applyAlignment="1">
      <alignment horizontal="center" vertical="center" wrapText="1"/>
    </xf>
    <xf numFmtId="0" fontId="60" fillId="34" borderId="20" xfId="47" applyFont="1" applyFill="1" applyBorder="1" applyAlignment="1">
      <alignment horizontal="left" vertical="center" wrapText="1"/>
    </xf>
    <xf numFmtId="0" fontId="74" fillId="24" borderId="24" xfId="47" applyFont="1" applyFill="1" applyBorder="1" applyAlignment="1">
      <alignment horizontal="center" vertical="center" wrapText="1"/>
    </xf>
    <xf numFmtId="0" fontId="74" fillId="24" borderId="30" xfId="47" applyFont="1" applyFill="1" applyBorder="1" applyAlignment="1">
      <alignment horizontal="center" vertical="center" wrapText="1"/>
    </xf>
    <xf numFmtId="0" fontId="74" fillId="24" borderId="46" xfId="47" applyFont="1" applyFill="1" applyBorder="1" applyAlignment="1">
      <alignment horizontal="center" vertical="center" wrapText="1"/>
    </xf>
    <xf numFmtId="0" fontId="73" fillId="24" borderId="22" xfId="47" applyFont="1" applyFill="1" applyBorder="1" applyAlignment="1">
      <alignment horizontal="left" vertical="center" wrapText="1"/>
    </xf>
    <xf numFmtId="0" fontId="73" fillId="24" borderId="44" xfId="47" applyFont="1" applyFill="1" applyBorder="1" applyAlignment="1">
      <alignment horizontal="left" vertical="center" wrapText="1"/>
    </xf>
    <xf numFmtId="0" fontId="73" fillId="24" borderId="13" xfId="47" applyFont="1" applyFill="1" applyBorder="1" applyAlignment="1">
      <alignment horizontal="left" vertical="center" wrapText="1"/>
    </xf>
    <xf numFmtId="0" fontId="59" fillId="0" borderId="42" xfId="47" applyFont="1" applyBorder="1" applyAlignment="1">
      <alignment horizontal="center" vertical="center" wrapText="1"/>
    </xf>
    <xf numFmtId="0" fontId="59" fillId="0" borderId="43" xfId="47" applyFont="1" applyBorder="1" applyAlignment="1">
      <alignment horizontal="center" vertical="center" wrapText="1"/>
    </xf>
    <xf numFmtId="0" fontId="64" fillId="35" borderId="10" xfId="47" applyFont="1" applyFill="1" applyBorder="1" applyAlignment="1">
      <alignment horizontal="left" vertical="center" wrapText="1"/>
    </xf>
    <xf numFmtId="0" fontId="59" fillId="35" borderId="15" xfId="47" applyFont="1" applyFill="1" applyBorder="1" applyAlignment="1">
      <alignment horizontal="center" vertical="center" wrapText="1"/>
    </xf>
    <xf numFmtId="0" fontId="59" fillId="35" borderId="10" xfId="47" applyFont="1" applyFill="1" applyBorder="1" applyAlignment="1">
      <alignment horizontal="center" vertical="center" wrapText="1"/>
    </xf>
    <xf numFmtId="0" fontId="60" fillId="0" borderId="17" xfId="47" applyFont="1" applyBorder="1" applyAlignment="1">
      <alignment horizontal="left" vertical="center" wrapText="1"/>
    </xf>
    <xf numFmtId="0" fontId="60" fillId="0" borderId="42" xfId="47" applyFont="1" applyBorder="1" applyAlignment="1">
      <alignment horizontal="left" vertical="center" wrapText="1"/>
    </xf>
    <xf numFmtId="0" fontId="60" fillId="0" borderId="43" xfId="47" applyFont="1" applyBorder="1" applyAlignment="1">
      <alignment horizontal="left" vertical="center" wrapText="1"/>
    </xf>
    <xf numFmtId="0" fontId="74" fillId="24" borderId="22" xfId="47" applyFont="1" applyFill="1" applyBorder="1" applyAlignment="1">
      <alignment horizontal="center" vertical="center" wrapText="1"/>
    </xf>
    <xf numFmtId="0" fontId="74" fillId="24" borderId="44" xfId="47" applyFont="1" applyFill="1" applyBorder="1" applyAlignment="1">
      <alignment horizontal="center" vertical="center" wrapText="1"/>
    </xf>
    <xf numFmtId="0" fontId="74" fillId="24" borderId="13" xfId="47" applyFont="1" applyFill="1" applyBorder="1" applyAlignment="1">
      <alignment horizontal="center" vertical="center" wrapText="1"/>
    </xf>
    <xf numFmtId="0" fontId="74" fillId="24" borderId="17" xfId="47" applyFont="1" applyFill="1" applyBorder="1" applyAlignment="1">
      <alignment horizontal="center" vertical="center" wrapText="1"/>
    </xf>
    <xf numFmtId="0" fontId="74" fillId="24" borderId="42" xfId="47" applyFont="1" applyFill="1" applyBorder="1" applyAlignment="1">
      <alignment horizontal="center" vertical="center" wrapText="1"/>
    </xf>
    <xf numFmtId="0" fontId="74" fillId="24" borderId="18" xfId="47" applyFont="1" applyFill="1" applyBorder="1" applyAlignment="1">
      <alignment horizontal="center" vertical="center" wrapText="1"/>
    </xf>
    <xf numFmtId="0" fontId="74" fillId="24" borderId="47" xfId="47" applyFont="1" applyFill="1" applyBorder="1" applyAlignment="1">
      <alignment horizontal="center" vertical="center" wrapText="1"/>
    </xf>
    <xf numFmtId="0" fontId="74" fillId="24" borderId="48" xfId="47" applyFont="1" applyFill="1" applyBorder="1" applyAlignment="1">
      <alignment horizontal="center" vertical="center" wrapText="1"/>
    </xf>
    <xf numFmtId="0" fontId="59" fillId="0" borderId="17" xfId="47" applyFont="1" applyBorder="1" applyAlignment="1">
      <alignment horizontal="center" vertical="center" wrapText="1"/>
    </xf>
    <xf numFmtId="0" fontId="59" fillId="0" borderId="34" xfId="47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0" fontId="60" fillId="0" borderId="44" xfId="47" applyFont="1" applyBorder="1" applyAlignment="1">
      <alignment horizontal="left" vertical="center" wrapText="1"/>
    </xf>
    <xf numFmtId="0" fontId="59" fillId="0" borderId="44" xfId="47" applyFont="1" applyBorder="1" applyAlignment="1">
      <alignment horizontal="center" vertical="center" wrapText="1"/>
    </xf>
    <xf numFmtId="0" fontId="60" fillId="24" borderId="44" xfId="47" applyFont="1" applyFill="1" applyBorder="1" applyAlignment="1">
      <alignment horizontal="left" vertical="center" wrapText="1"/>
    </xf>
    <xf numFmtId="0" fontId="74" fillId="24" borderId="23" xfId="47" applyFont="1" applyFill="1" applyBorder="1" applyAlignment="1">
      <alignment horizontal="center" vertical="center" wrapText="1"/>
    </xf>
    <xf numFmtId="0" fontId="75" fillId="0" borderId="0" xfId="45" applyFont="1" applyAlignment="1">
      <alignment horizontal="left" vertical="center"/>
    </xf>
    <xf numFmtId="0" fontId="59" fillId="0" borderId="22" xfId="45" applyFont="1" applyBorder="1" applyAlignment="1">
      <alignment horizontal="center" vertical="center" wrapText="1"/>
    </xf>
    <xf numFmtId="0" fontId="59" fillId="0" borderId="44" xfId="45" applyFont="1" applyBorder="1" applyAlignment="1">
      <alignment horizontal="center" vertical="center" wrapText="1"/>
    </xf>
    <xf numFmtId="0" fontId="59" fillId="0" borderId="13" xfId="45" applyFont="1" applyBorder="1" applyAlignment="1">
      <alignment horizontal="center" vertical="center" wrapText="1"/>
    </xf>
    <xf numFmtId="0" fontId="59" fillId="0" borderId="12" xfId="45" applyFont="1" applyBorder="1" applyAlignment="1">
      <alignment horizontal="center" vertical="center" wrapText="1"/>
    </xf>
    <xf numFmtId="0" fontId="59" fillId="0" borderId="20" xfId="45" applyFont="1" applyBorder="1" applyAlignment="1">
      <alignment horizontal="center" vertical="center" wrapText="1"/>
    </xf>
    <xf numFmtId="0" fontId="59" fillId="0" borderId="33" xfId="45" applyFont="1" applyBorder="1" applyAlignment="1">
      <alignment horizontal="center" vertical="center" wrapText="1"/>
    </xf>
    <xf numFmtId="0" fontId="57" fillId="24" borderId="22" xfId="37" applyFont="1" applyFill="1" applyBorder="1" applyAlignment="1">
      <alignment horizontal="center" vertical="center" wrapText="1"/>
    </xf>
    <xf numFmtId="0" fontId="57" fillId="24" borderId="44" xfId="37" applyFont="1" applyFill="1" applyBorder="1" applyAlignment="1">
      <alignment horizontal="center" vertical="center" wrapText="1"/>
    </xf>
    <xf numFmtId="0" fontId="57" fillId="24" borderId="13" xfId="37" applyFont="1" applyFill="1" applyBorder="1" applyAlignment="1">
      <alignment horizontal="center" vertical="center" wrapText="1"/>
    </xf>
    <xf numFmtId="3" fontId="57" fillId="0" borderId="22" xfId="46" applyNumberFormat="1" applyFont="1" applyBorder="1" applyAlignment="1">
      <alignment horizontal="center" vertical="center" wrapText="1"/>
    </xf>
    <xf numFmtId="3" fontId="57" fillId="0" borderId="44" xfId="46" applyNumberFormat="1" applyFont="1" applyBorder="1" applyAlignment="1">
      <alignment horizontal="center" vertical="center" wrapText="1"/>
    </xf>
    <xf numFmtId="3" fontId="57" fillId="0" borderId="13" xfId="46" applyNumberFormat="1" applyFont="1" applyBorder="1" applyAlignment="1">
      <alignment horizontal="center" vertical="center" wrapText="1"/>
    </xf>
    <xf numFmtId="0" fontId="58" fillId="0" borderId="22" xfId="45" applyFont="1" applyBorder="1" applyAlignment="1">
      <alignment horizontal="center" vertical="center" wrapText="1"/>
    </xf>
    <xf numFmtId="0" fontId="58" fillId="0" borderId="44" xfId="45" applyFont="1" applyBorder="1" applyAlignment="1">
      <alignment horizontal="center" vertical="center" wrapText="1"/>
    </xf>
    <xf numFmtId="0" fontId="58" fillId="0" borderId="13" xfId="45" applyFont="1" applyBorder="1" applyAlignment="1">
      <alignment horizontal="center" vertical="center" wrapText="1"/>
    </xf>
    <xf numFmtId="0" fontId="59" fillId="24" borderId="12" xfId="45" applyFont="1" applyFill="1" applyBorder="1" applyAlignment="1">
      <alignment horizontal="center" vertical="center" wrapText="1"/>
    </xf>
    <xf numFmtId="0" fontId="59" fillId="24" borderId="20" xfId="45" applyFont="1" applyFill="1" applyBorder="1" applyAlignment="1">
      <alignment horizontal="center" vertical="center" wrapText="1"/>
    </xf>
    <xf numFmtId="0" fontId="59" fillId="24" borderId="33" xfId="45" applyFont="1" applyFill="1" applyBorder="1" applyAlignment="1">
      <alignment horizontal="center" vertical="center" wrapText="1"/>
    </xf>
    <xf numFmtId="0" fontId="57" fillId="24" borderId="12" xfId="37" applyFont="1" applyFill="1" applyBorder="1" applyAlignment="1">
      <alignment horizontal="center" vertical="center" wrapText="1"/>
    </xf>
    <xf numFmtId="0" fontId="57" fillId="24" borderId="20" xfId="37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 wrapText="1"/>
    </xf>
    <xf numFmtId="3" fontId="57" fillId="0" borderId="20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 wrapText="1"/>
    </xf>
    <xf numFmtId="0" fontId="58" fillId="0" borderId="20" xfId="45" applyFont="1" applyBorder="1" applyAlignment="1">
      <alignment horizontal="center" vertical="center" wrapText="1"/>
    </xf>
    <xf numFmtId="0" fontId="42" fillId="0" borderId="0" xfId="45" applyFont="1" applyAlignment="1">
      <alignment horizontal="center" vertical="top" wrapText="1"/>
    </xf>
    <xf numFmtId="0" fontId="57" fillId="24" borderId="17" xfId="37" applyFont="1" applyFill="1" applyBorder="1" applyAlignment="1">
      <alignment horizontal="center" vertical="center" wrapText="1"/>
    </xf>
    <xf numFmtId="0" fontId="57" fillId="24" borderId="42" xfId="37" applyFont="1" applyFill="1" applyBorder="1" applyAlignment="1">
      <alignment horizontal="center" vertical="center" wrapText="1"/>
    </xf>
    <xf numFmtId="0" fontId="57" fillId="24" borderId="23" xfId="37" applyFont="1" applyFill="1" applyBorder="1" applyAlignment="1">
      <alignment horizontal="center" vertical="center" wrapText="1"/>
    </xf>
    <xf numFmtId="0" fontId="57" fillId="24" borderId="33" xfId="37" applyFont="1" applyFill="1" applyBorder="1" applyAlignment="1">
      <alignment horizontal="center" vertical="center" wrapText="1"/>
    </xf>
    <xf numFmtId="3" fontId="57" fillId="24" borderId="12" xfId="46" applyNumberFormat="1" applyFont="1" applyFill="1" applyBorder="1" applyAlignment="1">
      <alignment horizontal="center" vertical="center" wrapText="1"/>
    </xf>
    <xf numFmtId="3" fontId="57" fillId="24" borderId="20" xfId="46" applyNumberFormat="1" applyFont="1" applyFill="1" applyBorder="1" applyAlignment="1">
      <alignment horizontal="center" vertical="center" wrapText="1"/>
    </xf>
    <xf numFmtId="3" fontId="57" fillId="24" borderId="33" xfId="46" applyNumberFormat="1" applyFont="1" applyFill="1" applyBorder="1" applyAlignment="1">
      <alignment horizontal="center" vertical="center" wrapText="1"/>
    </xf>
    <xf numFmtId="3" fontId="57" fillId="0" borderId="33" xfId="46" applyNumberFormat="1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3" fontId="57" fillId="0" borderId="41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/>
    </xf>
    <xf numFmtId="0" fontId="58" fillId="0" borderId="20" xfId="45" applyFont="1" applyBorder="1" applyAlignment="1">
      <alignment horizontal="center" vertical="center"/>
    </xf>
    <xf numFmtId="0" fontId="58" fillId="0" borderId="33" xfId="45" applyFont="1" applyBorder="1" applyAlignment="1">
      <alignment horizontal="center" vertical="center"/>
    </xf>
    <xf numFmtId="0" fontId="59" fillId="24" borderId="22" xfId="45" applyFont="1" applyFill="1" applyBorder="1" applyAlignment="1">
      <alignment horizontal="center" vertical="center" wrapText="1"/>
    </xf>
    <xf numFmtId="0" fontId="59" fillId="24" borderId="44" xfId="45" applyFont="1" applyFill="1" applyBorder="1" applyAlignment="1">
      <alignment horizontal="center" vertical="center" wrapText="1"/>
    </xf>
    <xf numFmtId="0" fontId="59" fillId="24" borderId="13" xfId="45" applyFont="1" applyFill="1" applyBorder="1" applyAlignment="1">
      <alignment horizontal="center" vertical="center" wrapText="1"/>
    </xf>
    <xf numFmtId="0" fontId="58" fillId="24" borderId="12" xfId="45" applyFont="1" applyFill="1" applyBorder="1" applyAlignment="1">
      <alignment horizontal="center" vertical="center" wrapText="1"/>
    </xf>
    <xf numFmtId="0" fontId="58" fillId="24" borderId="20" xfId="45" applyFont="1" applyFill="1" applyBorder="1" applyAlignment="1">
      <alignment horizontal="center" vertical="center" wrapText="1"/>
    </xf>
    <xf numFmtId="0" fontId="58" fillId="24" borderId="33" xfId="45" applyFont="1" applyFill="1" applyBorder="1" applyAlignment="1">
      <alignment horizontal="center" vertical="center" wrapText="1"/>
    </xf>
    <xf numFmtId="0" fontId="43" fillId="0" borderId="32" xfId="45" applyFont="1" applyBorder="1" applyAlignment="1">
      <alignment horizontal="center" vertical="center" wrapText="1"/>
    </xf>
    <xf numFmtId="0" fontId="50" fillId="30" borderId="12" xfId="45" applyFont="1" applyFill="1" applyBorder="1" applyAlignment="1">
      <alignment horizontal="center" vertical="center" wrapText="1"/>
    </xf>
    <xf numFmtId="0" fontId="50" fillId="30" borderId="20" xfId="45" applyFont="1" applyFill="1" applyBorder="1" applyAlignment="1">
      <alignment horizontal="center" vertical="center" wrapText="1"/>
    </xf>
    <xf numFmtId="0" fontId="51" fillId="30" borderId="12" xfId="45" applyFont="1" applyFill="1" applyBorder="1" applyAlignment="1">
      <alignment horizontal="center" vertical="center" wrapText="1"/>
    </xf>
    <xf numFmtId="0" fontId="51" fillId="30" borderId="20" xfId="45" applyFont="1" applyFill="1" applyBorder="1" applyAlignment="1">
      <alignment horizontal="center" vertical="center" wrapText="1"/>
    </xf>
    <xf numFmtId="0" fontId="52" fillId="30" borderId="12" xfId="45" applyFont="1" applyFill="1" applyBorder="1" applyAlignment="1">
      <alignment horizontal="center" vertical="center" wrapText="1"/>
    </xf>
    <xf numFmtId="0" fontId="52" fillId="30" borderId="20" xfId="45" applyFont="1" applyFill="1" applyBorder="1" applyAlignment="1">
      <alignment horizontal="center" vertical="center" wrapText="1"/>
    </xf>
    <xf numFmtId="0" fontId="54" fillId="31" borderId="21" xfId="45" applyFont="1" applyFill="1" applyBorder="1" applyAlignment="1">
      <alignment horizontal="center" vertical="center" wrapText="1"/>
    </xf>
    <xf numFmtId="0" fontId="54" fillId="31" borderId="16" xfId="45" applyFont="1" applyFill="1" applyBorder="1" applyAlignment="1">
      <alignment horizontal="center" vertical="center" wrapText="1"/>
    </xf>
    <xf numFmtId="0" fontId="54" fillId="31" borderId="11" xfId="45" applyFont="1" applyFill="1" applyBorder="1" applyAlignment="1">
      <alignment horizontal="center" vertical="center" wrapText="1"/>
    </xf>
    <xf numFmtId="0" fontId="54" fillId="32" borderId="21" xfId="45" applyFont="1" applyFill="1" applyBorder="1" applyAlignment="1">
      <alignment horizontal="center" vertical="center" wrapText="1"/>
    </xf>
    <xf numFmtId="0" fontId="54" fillId="32" borderId="11" xfId="45" applyFont="1" applyFill="1" applyBorder="1" applyAlignment="1">
      <alignment horizontal="center" vertical="center" wrapText="1"/>
    </xf>
    <xf numFmtId="0" fontId="54" fillId="30" borderId="21" xfId="45" applyFont="1" applyFill="1" applyBorder="1" applyAlignment="1">
      <alignment horizontal="center" vertical="center" wrapText="1"/>
    </xf>
    <xf numFmtId="0" fontId="54" fillId="30" borderId="11" xfId="45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/>
    </xf>
    <xf numFmtId="3" fontId="57" fillId="0" borderId="20" xfId="46" applyNumberFormat="1" applyFont="1" applyBorder="1" applyAlignment="1">
      <alignment horizontal="center" vertical="center"/>
    </xf>
    <xf numFmtId="3" fontId="57" fillId="0" borderId="33" xfId="46" applyNumberFormat="1" applyFont="1" applyBorder="1" applyAlignment="1">
      <alignment horizontal="center" vertical="center"/>
    </xf>
    <xf numFmtId="0" fontId="58" fillId="24" borderId="22" xfId="45" applyFont="1" applyFill="1" applyBorder="1" applyAlignment="1">
      <alignment horizontal="center" vertical="center" wrapText="1"/>
    </xf>
    <xf numFmtId="0" fontId="58" fillId="24" borderId="44" xfId="45" applyFont="1" applyFill="1" applyBorder="1" applyAlignment="1">
      <alignment horizontal="center" vertical="center" wrapText="1"/>
    </xf>
    <xf numFmtId="0" fontId="58" fillId="24" borderId="13" xfId="45" applyFont="1" applyFill="1" applyBorder="1" applyAlignment="1">
      <alignment horizontal="center" vertical="center" wrapText="1"/>
    </xf>
    <xf numFmtId="3" fontId="57" fillId="24" borderId="22" xfId="46" applyNumberFormat="1" applyFont="1" applyFill="1" applyBorder="1" applyAlignment="1">
      <alignment horizontal="center" vertical="center" wrapText="1"/>
    </xf>
    <xf numFmtId="3" fontId="57" fillId="24" borderId="44" xfId="46" applyNumberFormat="1" applyFont="1" applyFill="1" applyBorder="1" applyAlignment="1">
      <alignment horizontal="center" vertical="center" wrapText="1"/>
    </xf>
    <xf numFmtId="3" fontId="57" fillId="24" borderId="13" xfId="46" applyNumberFormat="1" applyFont="1" applyFill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83"/>
  <sheetViews>
    <sheetView tabSelected="1" view="pageBreakPreview" zoomScale="55" zoomScaleNormal="70" zoomScaleSheetLayoutView="55" workbookViewId="0">
      <pane xSplit="4" ySplit="4" topLeftCell="E200" activePane="bottomRight" state="frozen"/>
      <selection pane="topRight" activeCell="E1" sqref="E1"/>
      <selection pane="bottomLeft" activeCell="A5" sqref="A5"/>
      <selection pane="bottomRight" activeCell="G213" sqref="G213"/>
    </sheetView>
  </sheetViews>
  <sheetFormatPr defaultRowHeight="26.25"/>
  <cols>
    <col min="1" max="1" width="37" style="25" customWidth="1"/>
    <col min="2" max="2" width="40.5703125" style="27" customWidth="1"/>
    <col min="3" max="3" width="28.5703125" style="27" customWidth="1"/>
    <col min="4" max="4" width="33.140625" style="33" customWidth="1"/>
    <col min="5" max="5" width="25.85546875" style="34" customWidth="1"/>
    <col min="6" max="6" width="20.5703125" style="35" customWidth="1"/>
    <col min="7" max="7" width="20.140625" style="35" customWidth="1"/>
    <col min="8" max="8" width="19.140625" style="35" customWidth="1"/>
    <col min="9" max="9" width="19.85546875" style="35" customWidth="1"/>
    <col min="10" max="10" width="22" style="35" customWidth="1"/>
    <col min="11" max="11" width="22.5703125" style="20" customWidth="1"/>
    <col min="12" max="12" width="72.28515625" style="8" customWidth="1"/>
    <col min="13" max="234" width="9.140625" style="8"/>
    <col min="235" max="235" width="24.42578125" style="8" customWidth="1"/>
    <col min="236" max="236" width="36.140625" style="8" customWidth="1"/>
    <col min="237" max="237" width="20.28515625" style="8" customWidth="1"/>
    <col min="238" max="238" width="20.85546875" style="8" customWidth="1"/>
    <col min="239" max="239" width="15" style="8" customWidth="1"/>
    <col min="240" max="240" width="22" style="8" customWidth="1"/>
    <col min="241" max="246" width="15.5703125" style="8" customWidth="1"/>
    <col min="247" max="490" width="9.140625" style="8"/>
    <col min="491" max="491" width="24.42578125" style="8" customWidth="1"/>
    <col min="492" max="492" width="36.140625" style="8" customWidth="1"/>
    <col min="493" max="493" width="20.28515625" style="8" customWidth="1"/>
    <col min="494" max="494" width="20.85546875" style="8" customWidth="1"/>
    <col min="495" max="495" width="15" style="8" customWidth="1"/>
    <col min="496" max="496" width="22" style="8" customWidth="1"/>
    <col min="497" max="502" width="15.5703125" style="8" customWidth="1"/>
    <col min="503" max="746" width="9.140625" style="8"/>
    <col min="747" max="747" width="24.42578125" style="8" customWidth="1"/>
    <col min="748" max="748" width="36.140625" style="8" customWidth="1"/>
    <col min="749" max="749" width="20.28515625" style="8" customWidth="1"/>
    <col min="750" max="750" width="20.85546875" style="8" customWidth="1"/>
    <col min="751" max="751" width="15" style="8" customWidth="1"/>
    <col min="752" max="752" width="22" style="8" customWidth="1"/>
    <col min="753" max="758" width="15.5703125" style="8" customWidth="1"/>
    <col min="759" max="1002" width="9.140625" style="8"/>
    <col min="1003" max="1003" width="24.42578125" style="8" customWidth="1"/>
    <col min="1004" max="1004" width="36.140625" style="8" customWidth="1"/>
    <col min="1005" max="1005" width="20.28515625" style="8" customWidth="1"/>
    <col min="1006" max="1006" width="20.85546875" style="8" customWidth="1"/>
    <col min="1007" max="1007" width="15" style="8" customWidth="1"/>
    <col min="1008" max="1008" width="22" style="8" customWidth="1"/>
    <col min="1009" max="1014" width="15.5703125" style="8" customWidth="1"/>
    <col min="1015" max="1258" width="9.140625" style="8"/>
    <col min="1259" max="1259" width="24.42578125" style="8" customWidth="1"/>
    <col min="1260" max="1260" width="36.140625" style="8" customWidth="1"/>
    <col min="1261" max="1261" width="20.28515625" style="8" customWidth="1"/>
    <col min="1262" max="1262" width="20.85546875" style="8" customWidth="1"/>
    <col min="1263" max="1263" width="15" style="8" customWidth="1"/>
    <col min="1264" max="1264" width="22" style="8" customWidth="1"/>
    <col min="1265" max="1270" width="15.5703125" style="8" customWidth="1"/>
    <col min="1271" max="1514" width="9.140625" style="8"/>
    <col min="1515" max="1515" width="24.42578125" style="8" customWidth="1"/>
    <col min="1516" max="1516" width="36.140625" style="8" customWidth="1"/>
    <col min="1517" max="1517" width="20.28515625" style="8" customWidth="1"/>
    <col min="1518" max="1518" width="20.85546875" style="8" customWidth="1"/>
    <col min="1519" max="1519" width="15" style="8" customWidth="1"/>
    <col min="1520" max="1520" width="22" style="8" customWidth="1"/>
    <col min="1521" max="1526" width="15.5703125" style="8" customWidth="1"/>
    <col min="1527" max="1770" width="9.140625" style="8"/>
    <col min="1771" max="1771" width="24.42578125" style="8" customWidth="1"/>
    <col min="1772" max="1772" width="36.140625" style="8" customWidth="1"/>
    <col min="1773" max="1773" width="20.28515625" style="8" customWidth="1"/>
    <col min="1774" max="1774" width="20.85546875" style="8" customWidth="1"/>
    <col min="1775" max="1775" width="15" style="8" customWidth="1"/>
    <col min="1776" max="1776" width="22" style="8" customWidth="1"/>
    <col min="1777" max="1782" width="15.5703125" style="8" customWidth="1"/>
    <col min="1783" max="2026" width="9.140625" style="8"/>
    <col min="2027" max="2027" width="24.42578125" style="8" customWidth="1"/>
    <col min="2028" max="2028" width="36.140625" style="8" customWidth="1"/>
    <col min="2029" max="2029" width="20.28515625" style="8" customWidth="1"/>
    <col min="2030" max="2030" width="20.85546875" style="8" customWidth="1"/>
    <col min="2031" max="2031" width="15" style="8" customWidth="1"/>
    <col min="2032" max="2032" width="22" style="8" customWidth="1"/>
    <col min="2033" max="2038" width="15.5703125" style="8" customWidth="1"/>
    <col min="2039" max="2282" width="9.140625" style="8"/>
    <col min="2283" max="2283" width="24.42578125" style="8" customWidth="1"/>
    <col min="2284" max="2284" width="36.140625" style="8" customWidth="1"/>
    <col min="2285" max="2285" width="20.28515625" style="8" customWidth="1"/>
    <col min="2286" max="2286" width="20.85546875" style="8" customWidth="1"/>
    <col min="2287" max="2287" width="15" style="8" customWidth="1"/>
    <col min="2288" max="2288" width="22" style="8" customWidth="1"/>
    <col min="2289" max="2294" width="15.5703125" style="8" customWidth="1"/>
    <col min="2295" max="2538" width="9.140625" style="8"/>
    <col min="2539" max="2539" width="24.42578125" style="8" customWidth="1"/>
    <col min="2540" max="2540" width="36.140625" style="8" customWidth="1"/>
    <col min="2541" max="2541" width="20.28515625" style="8" customWidth="1"/>
    <col min="2542" max="2542" width="20.85546875" style="8" customWidth="1"/>
    <col min="2543" max="2543" width="15" style="8" customWidth="1"/>
    <col min="2544" max="2544" width="22" style="8" customWidth="1"/>
    <col min="2545" max="2550" width="15.5703125" style="8" customWidth="1"/>
    <col min="2551" max="2794" width="9.140625" style="8"/>
    <col min="2795" max="2795" width="24.42578125" style="8" customWidth="1"/>
    <col min="2796" max="2796" width="36.140625" style="8" customWidth="1"/>
    <col min="2797" max="2797" width="20.28515625" style="8" customWidth="1"/>
    <col min="2798" max="2798" width="20.85546875" style="8" customWidth="1"/>
    <col min="2799" max="2799" width="15" style="8" customWidth="1"/>
    <col min="2800" max="2800" width="22" style="8" customWidth="1"/>
    <col min="2801" max="2806" width="15.5703125" style="8" customWidth="1"/>
    <col min="2807" max="3050" width="9.140625" style="8"/>
    <col min="3051" max="3051" width="24.42578125" style="8" customWidth="1"/>
    <col min="3052" max="3052" width="36.140625" style="8" customWidth="1"/>
    <col min="3053" max="3053" width="20.28515625" style="8" customWidth="1"/>
    <col min="3054" max="3054" width="20.85546875" style="8" customWidth="1"/>
    <col min="3055" max="3055" width="15" style="8" customWidth="1"/>
    <col min="3056" max="3056" width="22" style="8" customWidth="1"/>
    <col min="3057" max="3062" width="15.5703125" style="8" customWidth="1"/>
    <col min="3063" max="3306" width="9.140625" style="8"/>
    <col min="3307" max="3307" width="24.42578125" style="8" customWidth="1"/>
    <col min="3308" max="3308" width="36.140625" style="8" customWidth="1"/>
    <col min="3309" max="3309" width="20.28515625" style="8" customWidth="1"/>
    <col min="3310" max="3310" width="20.85546875" style="8" customWidth="1"/>
    <col min="3311" max="3311" width="15" style="8" customWidth="1"/>
    <col min="3312" max="3312" width="22" style="8" customWidth="1"/>
    <col min="3313" max="3318" width="15.5703125" style="8" customWidth="1"/>
    <col min="3319" max="3562" width="9.140625" style="8"/>
    <col min="3563" max="3563" width="24.42578125" style="8" customWidth="1"/>
    <col min="3564" max="3564" width="36.140625" style="8" customWidth="1"/>
    <col min="3565" max="3565" width="20.28515625" style="8" customWidth="1"/>
    <col min="3566" max="3566" width="20.85546875" style="8" customWidth="1"/>
    <col min="3567" max="3567" width="15" style="8" customWidth="1"/>
    <col min="3568" max="3568" width="22" style="8" customWidth="1"/>
    <col min="3569" max="3574" width="15.5703125" style="8" customWidth="1"/>
    <col min="3575" max="3818" width="9.140625" style="8"/>
    <col min="3819" max="3819" width="24.42578125" style="8" customWidth="1"/>
    <col min="3820" max="3820" width="36.140625" style="8" customWidth="1"/>
    <col min="3821" max="3821" width="20.28515625" style="8" customWidth="1"/>
    <col min="3822" max="3822" width="20.85546875" style="8" customWidth="1"/>
    <col min="3823" max="3823" width="15" style="8" customWidth="1"/>
    <col min="3824" max="3824" width="22" style="8" customWidth="1"/>
    <col min="3825" max="3830" width="15.5703125" style="8" customWidth="1"/>
    <col min="3831" max="4074" width="9.140625" style="8"/>
    <col min="4075" max="4075" width="24.42578125" style="8" customWidth="1"/>
    <col min="4076" max="4076" width="36.140625" style="8" customWidth="1"/>
    <col min="4077" max="4077" width="20.28515625" style="8" customWidth="1"/>
    <col min="4078" max="4078" width="20.85546875" style="8" customWidth="1"/>
    <col min="4079" max="4079" width="15" style="8" customWidth="1"/>
    <col min="4080" max="4080" width="22" style="8" customWidth="1"/>
    <col min="4081" max="4086" width="15.5703125" style="8" customWidth="1"/>
    <col min="4087" max="4330" width="9.140625" style="8"/>
    <col min="4331" max="4331" width="24.42578125" style="8" customWidth="1"/>
    <col min="4332" max="4332" width="36.140625" style="8" customWidth="1"/>
    <col min="4333" max="4333" width="20.28515625" style="8" customWidth="1"/>
    <col min="4334" max="4334" width="20.85546875" style="8" customWidth="1"/>
    <col min="4335" max="4335" width="15" style="8" customWidth="1"/>
    <col min="4336" max="4336" width="22" style="8" customWidth="1"/>
    <col min="4337" max="4342" width="15.5703125" style="8" customWidth="1"/>
    <col min="4343" max="4586" width="9.140625" style="8"/>
    <col min="4587" max="4587" width="24.42578125" style="8" customWidth="1"/>
    <col min="4588" max="4588" width="36.140625" style="8" customWidth="1"/>
    <col min="4589" max="4589" width="20.28515625" style="8" customWidth="1"/>
    <col min="4590" max="4590" width="20.85546875" style="8" customWidth="1"/>
    <col min="4591" max="4591" width="15" style="8" customWidth="1"/>
    <col min="4592" max="4592" width="22" style="8" customWidth="1"/>
    <col min="4593" max="4598" width="15.5703125" style="8" customWidth="1"/>
    <col min="4599" max="4842" width="9.140625" style="8"/>
    <col min="4843" max="4843" width="24.42578125" style="8" customWidth="1"/>
    <col min="4844" max="4844" width="36.140625" style="8" customWidth="1"/>
    <col min="4845" max="4845" width="20.28515625" style="8" customWidth="1"/>
    <col min="4846" max="4846" width="20.85546875" style="8" customWidth="1"/>
    <col min="4847" max="4847" width="15" style="8" customWidth="1"/>
    <col min="4848" max="4848" width="22" style="8" customWidth="1"/>
    <col min="4849" max="4854" width="15.5703125" style="8" customWidth="1"/>
    <col min="4855" max="5098" width="9.140625" style="8"/>
    <col min="5099" max="5099" width="24.42578125" style="8" customWidth="1"/>
    <col min="5100" max="5100" width="36.140625" style="8" customWidth="1"/>
    <col min="5101" max="5101" width="20.28515625" style="8" customWidth="1"/>
    <col min="5102" max="5102" width="20.85546875" style="8" customWidth="1"/>
    <col min="5103" max="5103" width="15" style="8" customWidth="1"/>
    <col min="5104" max="5104" width="22" style="8" customWidth="1"/>
    <col min="5105" max="5110" width="15.5703125" style="8" customWidth="1"/>
    <col min="5111" max="5354" width="9.140625" style="8"/>
    <col min="5355" max="5355" width="24.42578125" style="8" customWidth="1"/>
    <col min="5356" max="5356" width="36.140625" style="8" customWidth="1"/>
    <col min="5357" max="5357" width="20.28515625" style="8" customWidth="1"/>
    <col min="5358" max="5358" width="20.85546875" style="8" customWidth="1"/>
    <col min="5359" max="5359" width="15" style="8" customWidth="1"/>
    <col min="5360" max="5360" width="22" style="8" customWidth="1"/>
    <col min="5361" max="5366" width="15.5703125" style="8" customWidth="1"/>
    <col min="5367" max="5610" width="9.140625" style="8"/>
    <col min="5611" max="5611" width="24.42578125" style="8" customWidth="1"/>
    <col min="5612" max="5612" width="36.140625" style="8" customWidth="1"/>
    <col min="5613" max="5613" width="20.28515625" style="8" customWidth="1"/>
    <col min="5614" max="5614" width="20.85546875" style="8" customWidth="1"/>
    <col min="5615" max="5615" width="15" style="8" customWidth="1"/>
    <col min="5616" max="5616" width="22" style="8" customWidth="1"/>
    <col min="5617" max="5622" width="15.5703125" style="8" customWidth="1"/>
    <col min="5623" max="5866" width="9.140625" style="8"/>
    <col min="5867" max="5867" width="24.42578125" style="8" customWidth="1"/>
    <col min="5868" max="5868" width="36.140625" style="8" customWidth="1"/>
    <col min="5869" max="5869" width="20.28515625" style="8" customWidth="1"/>
    <col min="5870" max="5870" width="20.85546875" style="8" customWidth="1"/>
    <col min="5871" max="5871" width="15" style="8" customWidth="1"/>
    <col min="5872" max="5872" width="22" style="8" customWidth="1"/>
    <col min="5873" max="5878" width="15.5703125" style="8" customWidth="1"/>
    <col min="5879" max="6122" width="9.140625" style="8"/>
    <col min="6123" max="6123" width="24.42578125" style="8" customWidth="1"/>
    <col min="6124" max="6124" width="36.140625" style="8" customWidth="1"/>
    <col min="6125" max="6125" width="20.28515625" style="8" customWidth="1"/>
    <col min="6126" max="6126" width="20.85546875" style="8" customWidth="1"/>
    <col min="6127" max="6127" width="15" style="8" customWidth="1"/>
    <col min="6128" max="6128" width="22" style="8" customWidth="1"/>
    <col min="6129" max="6134" width="15.5703125" style="8" customWidth="1"/>
    <col min="6135" max="6378" width="9.140625" style="8"/>
    <col min="6379" max="6379" width="24.42578125" style="8" customWidth="1"/>
    <col min="6380" max="6380" width="36.140625" style="8" customWidth="1"/>
    <col min="6381" max="6381" width="20.28515625" style="8" customWidth="1"/>
    <col min="6382" max="6382" width="20.85546875" style="8" customWidth="1"/>
    <col min="6383" max="6383" width="15" style="8" customWidth="1"/>
    <col min="6384" max="6384" width="22" style="8" customWidth="1"/>
    <col min="6385" max="6390" width="15.5703125" style="8" customWidth="1"/>
    <col min="6391" max="6634" width="9.140625" style="8"/>
    <col min="6635" max="6635" width="24.42578125" style="8" customWidth="1"/>
    <col min="6636" max="6636" width="36.140625" style="8" customWidth="1"/>
    <col min="6637" max="6637" width="20.28515625" style="8" customWidth="1"/>
    <col min="6638" max="6638" width="20.85546875" style="8" customWidth="1"/>
    <col min="6639" max="6639" width="15" style="8" customWidth="1"/>
    <col min="6640" max="6640" width="22" style="8" customWidth="1"/>
    <col min="6641" max="6646" width="15.5703125" style="8" customWidth="1"/>
    <col min="6647" max="6890" width="9.140625" style="8"/>
    <col min="6891" max="6891" width="24.42578125" style="8" customWidth="1"/>
    <col min="6892" max="6892" width="36.140625" style="8" customWidth="1"/>
    <col min="6893" max="6893" width="20.28515625" style="8" customWidth="1"/>
    <col min="6894" max="6894" width="20.85546875" style="8" customWidth="1"/>
    <col min="6895" max="6895" width="15" style="8" customWidth="1"/>
    <col min="6896" max="6896" width="22" style="8" customWidth="1"/>
    <col min="6897" max="6902" width="15.5703125" style="8" customWidth="1"/>
    <col min="6903" max="7146" width="9.140625" style="8"/>
    <col min="7147" max="7147" width="24.42578125" style="8" customWidth="1"/>
    <col min="7148" max="7148" width="36.140625" style="8" customWidth="1"/>
    <col min="7149" max="7149" width="20.28515625" style="8" customWidth="1"/>
    <col min="7150" max="7150" width="20.85546875" style="8" customWidth="1"/>
    <col min="7151" max="7151" width="15" style="8" customWidth="1"/>
    <col min="7152" max="7152" width="22" style="8" customWidth="1"/>
    <col min="7153" max="7158" width="15.5703125" style="8" customWidth="1"/>
    <col min="7159" max="7402" width="9.140625" style="8"/>
    <col min="7403" max="7403" width="24.42578125" style="8" customWidth="1"/>
    <col min="7404" max="7404" width="36.140625" style="8" customWidth="1"/>
    <col min="7405" max="7405" width="20.28515625" style="8" customWidth="1"/>
    <col min="7406" max="7406" width="20.85546875" style="8" customWidth="1"/>
    <col min="7407" max="7407" width="15" style="8" customWidth="1"/>
    <col min="7408" max="7408" width="22" style="8" customWidth="1"/>
    <col min="7409" max="7414" width="15.5703125" style="8" customWidth="1"/>
    <col min="7415" max="7658" width="9.140625" style="8"/>
    <col min="7659" max="7659" width="24.42578125" style="8" customWidth="1"/>
    <col min="7660" max="7660" width="36.140625" style="8" customWidth="1"/>
    <col min="7661" max="7661" width="20.28515625" style="8" customWidth="1"/>
    <col min="7662" max="7662" width="20.85546875" style="8" customWidth="1"/>
    <col min="7663" max="7663" width="15" style="8" customWidth="1"/>
    <col min="7664" max="7664" width="22" style="8" customWidth="1"/>
    <col min="7665" max="7670" width="15.5703125" style="8" customWidth="1"/>
    <col min="7671" max="7914" width="9.140625" style="8"/>
    <col min="7915" max="7915" width="24.42578125" style="8" customWidth="1"/>
    <col min="7916" max="7916" width="36.140625" style="8" customWidth="1"/>
    <col min="7917" max="7917" width="20.28515625" style="8" customWidth="1"/>
    <col min="7918" max="7918" width="20.85546875" style="8" customWidth="1"/>
    <col min="7919" max="7919" width="15" style="8" customWidth="1"/>
    <col min="7920" max="7920" width="22" style="8" customWidth="1"/>
    <col min="7921" max="7926" width="15.5703125" style="8" customWidth="1"/>
    <col min="7927" max="8170" width="9.140625" style="8"/>
    <col min="8171" max="8171" width="24.42578125" style="8" customWidth="1"/>
    <col min="8172" max="8172" width="36.140625" style="8" customWidth="1"/>
    <col min="8173" max="8173" width="20.28515625" style="8" customWidth="1"/>
    <col min="8174" max="8174" width="20.85546875" style="8" customWidth="1"/>
    <col min="8175" max="8175" width="15" style="8" customWidth="1"/>
    <col min="8176" max="8176" width="22" style="8" customWidth="1"/>
    <col min="8177" max="8182" width="15.5703125" style="8" customWidth="1"/>
    <col min="8183" max="8426" width="9.140625" style="8"/>
    <col min="8427" max="8427" width="24.42578125" style="8" customWidth="1"/>
    <col min="8428" max="8428" width="36.140625" style="8" customWidth="1"/>
    <col min="8429" max="8429" width="20.28515625" style="8" customWidth="1"/>
    <col min="8430" max="8430" width="20.85546875" style="8" customWidth="1"/>
    <col min="8431" max="8431" width="15" style="8" customWidth="1"/>
    <col min="8432" max="8432" width="22" style="8" customWidth="1"/>
    <col min="8433" max="8438" width="15.5703125" style="8" customWidth="1"/>
    <col min="8439" max="8682" width="9.140625" style="8"/>
    <col min="8683" max="8683" width="24.42578125" style="8" customWidth="1"/>
    <col min="8684" max="8684" width="36.140625" style="8" customWidth="1"/>
    <col min="8685" max="8685" width="20.28515625" style="8" customWidth="1"/>
    <col min="8686" max="8686" width="20.85546875" style="8" customWidth="1"/>
    <col min="8687" max="8687" width="15" style="8" customWidth="1"/>
    <col min="8688" max="8688" width="22" style="8" customWidth="1"/>
    <col min="8689" max="8694" width="15.5703125" style="8" customWidth="1"/>
    <col min="8695" max="8938" width="9.140625" style="8"/>
    <col min="8939" max="8939" width="24.42578125" style="8" customWidth="1"/>
    <col min="8940" max="8940" width="36.140625" style="8" customWidth="1"/>
    <col min="8941" max="8941" width="20.28515625" style="8" customWidth="1"/>
    <col min="8942" max="8942" width="20.85546875" style="8" customWidth="1"/>
    <col min="8943" max="8943" width="15" style="8" customWidth="1"/>
    <col min="8944" max="8944" width="22" style="8" customWidth="1"/>
    <col min="8945" max="8950" width="15.5703125" style="8" customWidth="1"/>
    <col min="8951" max="9194" width="9.140625" style="8"/>
    <col min="9195" max="9195" width="24.42578125" style="8" customWidth="1"/>
    <col min="9196" max="9196" width="36.140625" style="8" customWidth="1"/>
    <col min="9197" max="9197" width="20.28515625" style="8" customWidth="1"/>
    <col min="9198" max="9198" width="20.85546875" style="8" customWidth="1"/>
    <col min="9199" max="9199" width="15" style="8" customWidth="1"/>
    <col min="9200" max="9200" width="22" style="8" customWidth="1"/>
    <col min="9201" max="9206" width="15.5703125" style="8" customWidth="1"/>
    <col min="9207" max="9450" width="9.140625" style="8"/>
    <col min="9451" max="9451" width="24.42578125" style="8" customWidth="1"/>
    <col min="9452" max="9452" width="36.140625" style="8" customWidth="1"/>
    <col min="9453" max="9453" width="20.28515625" style="8" customWidth="1"/>
    <col min="9454" max="9454" width="20.85546875" style="8" customWidth="1"/>
    <col min="9455" max="9455" width="15" style="8" customWidth="1"/>
    <col min="9456" max="9456" width="22" style="8" customWidth="1"/>
    <col min="9457" max="9462" width="15.5703125" style="8" customWidth="1"/>
    <col min="9463" max="9706" width="9.140625" style="8"/>
    <col min="9707" max="9707" width="24.42578125" style="8" customWidth="1"/>
    <col min="9708" max="9708" width="36.140625" style="8" customWidth="1"/>
    <col min="9709" max="9709" width="20.28515625" style="8" customWidth="1"/>
    <col min="9710" max="9710" width="20.85546875" style="8" customWidth="1"/>
    <col min="9711" max="9711" width="15" style="8" customWidth="1"/>
    <col min="9712" max="9712" width="22" style="8" customWidth="1"/>
    <col min="9713" max="9718" width="15.5703125" style="8" customWidth="1"/>
    <col min="9719" max="9962" width="9.140625" style="8"/>
    <col min="9963" max="9963" width="24.42578125" style="8" customWidth="1"/>
    <col min="9964" max="9964" width="36.140625" style="8" customWidth="1"/>
    <col min="9965" max="9965" width="20.28515625" style="8" customWidth="1"/>
    <col min="9966" max="9966" width="20.85546875" style="8" customWidth="1"/>
    <col min="9967" max="9967" width="15" style="8" customWidth="1"/>
    <col min="9968" max="9968" width="22" style="8" customWidth="1"/>
    <col min="9969" max="9974" width="15.5703125" style="8" customWidth="1"/>
    <col min="9975" max="10218" width="9.140625" style="8"/>
    <col min="10219" max="10219" width="24.42578125" style="8" customWidth="1"/>
    <col min="10220" max="10220" width="36.140625" style="8" customWidth="1"/>
    <col min="10221" max="10221" width="20.28515625" style="8" customWidth="1"/>
    <col min="10222" max="10222" width="20.85546875" style="8" customWidth="1"/>
    <col min="10223" max="10223" width="15" style="8" customWidth="1"/>
    <col min="10224" max="10224" width="22" style="8" customWidth="1"/>
    <col min="10225" max="10230" width="15.5703125" style="8" customWidth="1"/>
    <col min="10231" max="10474" width="9.140625" style="8"/>
    <col min="10475" max="10475" width="24.42578125" style="8" customWidth="1"/>
    <col min="10476" max="10476" width="36.140625" style="8" customWidth="1"/>
    <col min="10477" max="10477" width="20.28515625" style="8" customWidth="1"/>
    <col min="10478" max="10478" width="20.85546875" style="8" customWidth="1"/>
    <col min="10479" max="10479" width="15" style="8" customWidth="1"/>
    <col min="10480" max="10480" width="22" style="8" customWidth="1"/>
    <col min="10481" max="10486" width="15.5703125" style="8" customWidth="1"/>
    <col min="10487" max="10730" width="9.140625" style="8"/>
    <col min="10731" max="10731" width="24.42578125" style="8" customWidth="1"/>
    <col min="10732" max="10732" width="36.140625" style="8" customWidth="1"/>
    <col min="10733" max="10733" width="20.28515625" style="8" customWidth="1"/>
    <col min="10734" max="10734" width="20.85546875" style="8" customWidth="1"/>
    <col min="10735" max="10735" width="15" style="8" customWidth="1"/>
    <col min="10736" max="10736" width="22" style="8" customWidth="1"/>
    <col min="10737" max="10742" width="15.5703125" style="8" customWidth="1"/>
    <col min="10743" max="10986" width="9.140625" style="8"/>
    <col min="10987" max="10987" width="24.42578125" style="8" customWidth="1"/>
    <col min="10988" max="10988" width="36.140625" style="8" customWidth="1"/>
    <col min="10989" max="10989" width="20.28515625" style="8" customWidth="1"/>
    <col min="10990" max="10990" width="20.85546875" style="8" customWidth="1"/>
    <col min="10991" max="10991" width="15" style="8" customWidth="1"/>
    <col min="10992" max="10992" width="22" style="8" customWidth="1"/>
    <col min="10993" max="10998" width="15.5703125" style="8" customWidth="1"/>
    <col min="10999" max="11242" width="9.140625" style="8"/>
    <col min="11243" max="11243" width="24.42578125" style="8" customWidth="1"/>
    <col min="11244" max="11244" width="36.140625" style="8" customWidth="1"/>
    <col min="11245" max="11245" width="20.28515625" style="8" customWidth="1"/>
    <col min="11246" max="11246" width="20.85546875" style="8" customWidth="1"/>
    <col min="11247" max="11247" width="15" style="8" customWidth="1"/>
    <col min="11248" max="11248" width="22" style="8" customWidth="1"/>
    <col min="11249" max="11254" width="15.5703125" style="8" customWidth="1"/>
    <col min="11255" max="11498" width="9.140625" style="8"/>
    <col min="11499" max="11499" width="24.42578125" style="8" customWidth="1"/>
    <col min="11500" max="11500" width="36.140625" style="8" customWidth="1"/>
    <col min="11501" max="11501" width="20.28515625" style="8" customWidth="1"/>
    <col min="11502" max="11502" width="20.85546875" style="8" customWidth="1"/>
    <col min="11503" max="11503" width="15" style="8" customWidth="1"/>
    <col min="11504" max="11504" width="22" style="8" customWidth="1"/>
    <col min="11505" max="11510" width="15.5703125" style="8" customWidth="1"/>
    <col min="11511" max="11754" width="9.140625" style="8"/>
    <col min="11755" max="11755" width="24.42578125" style="8" customWidth="1"/>
    <col min="11756" max="11756" width="36.140625" style="8" customWidth="1"/>
    <col min="11757" max="11757" width="20.28515625" style="8" customWidth="1"/>
    <col min="11758" max="11758" width="20.85546875" style="8" customWidth="1"/>
    <col min="11759" max="11759" width="15" style="8" customWidth="1"/>
    <col min="11760" max="11760" width="22" style="8" customWidth="1"/>
    <col min="11761" max="11766" width="15.5703125" style="8" customWidth="1"/>
    <col min="11767" max="12010" width="9.140625" style="8"/>
    <col min="12011" max="12011" width="24.42578125" style="8" customWidth="1"/>
    <col min="12012" max="12012" width="36.140625" style="8" customWidth="1"/>
    <col min="12013" max="12013" width="20.28515625" style="8" customWidth="1"/>
    <col min="12014" max="12014" width="20.85546875" style="8" customWidth="1"/>
    <col min="12015" max="12015" width="15" style="8" customWidth="1"/>
    <col min="12016" max="12016" width="22" style="8" customWidth="1"/>
    <col min="12017" max="12022" width="15.5703125" style="8" customWidth="1"/>
    <col min="12023" max="12266" width="9.140625" style="8"/>
    <col min="12267" max="12267" width="24.42578125" style="8" customWidth="1"/>
    <col min="12268" max="12268" width="36.140625" style="8" customWidth="1"/>
    <col min="12269" max="12269" width="20.28515625" style="8" customWidth="1"/>
    <col min="12270" max="12270" width="20.85546875" style="8" customWidth="1"/>
    <col min="12271" max="12271" width="15" style="8" customWidth="1"/>
    <col min="12272" max="12272" width="22" style="8" customWidth="1"/>
    <col min="12273" max="12278" width="15.5703125" style="8" customWidth="1"/>
    <col min="12279" max="12522" width="9.140625" style="8"/>
    <col min="12523" max="12523" width="24.42578125" style="8" customWidth="1"/>
    <col min="12524" max="12524" width="36.140625" style="8" customWidth="1"/>
    <col min="12525" max="12525" width="20.28515625" style="8" customWidth="1"/>
    <col min="12526" max="12526" width="20.85546875" style="8" customWidth="1"/>
    <col min="12527" max="12527" width="15" style="8" customWidth="1"/>
    <col min="12528" max="12528" width="22" style="8" customWidth="1"/>
    <col min="12529" max="12534" width="15.5703125" style="8" customWidth="1"/>
    <col min="12535" max="12778" width="9.140625" style="8"/>
    <col min="12779" max="12779" width="24.42578125" style="8" customWidth="1"/>
    <col min="12780" max="12780" width="36.140625" style="8" customWidth="1"/>
    <col min="12781" max="12781" width="20.28515625" style="8" customWidth="1"/>
    <col min="12782" max="12782" width="20.85546875" style="8" customWidth="1"/>
    <col min="12783" max="12783" width="15" style="8" customWidth="1"/>
    <col min="12784" max="12784" width="22" style="8" customWidth="1"/>
    <col min="12785" max="12790" width="15.5703125" style="8" customWidth="1"/>
    <col min="12791" max="13034" width="9.140625" style="8"/>
    <col min="13035" max="13035" width="24.42578125" style="8" customWidth="1"/>
    <col min="13036" max="13036" width="36.140625" style="8" customWidth="1"/>
    <col min="13037" max="13037" width="20.28515625" style="8" customWidth="1"/>
    <col min="13038" max="13038" width="20.85546875" style="8" customWidth="1"/>
    <col min="13039" max="13039" width="15" style="8" customWidth="1"/>
    <col min="13040" max="13040" width="22" style="8" customWidth="1"/>
    <col min="13041" max="13046" width="15.5703125" style="8" customWidth="1"/>
    <col min="13047" max="13290" width="9.140625" style="8"/>
    <col min="13291" max="13291" width="24.42578125" style="8" customWidth="1"/>
    <col min="13292" max="13292" width="36.140625" style="8" customWidth="1"/>
    <col min="13293" max="13293" width="20.28515625" style="8" customWidth="1"/>
    <col min="13294" max="13294" width="20.85546875" style="8" customWidth="1"/>
    <col min="13295" max="13295" width="15" style="8" customWidth="1"/>
    <col min="13296" max="13296" width="22" style="8" customWidth="1"/>
    <col min="13297" max="13302" width="15.5703125" style="8" customWidth="1"/>
    <col min="13303" max="13546" width="9.140625" style="8"/>
    <col min="13547" max="13547" width="24.42578125" style="8" customWidth="1"/>
    <col min="13548" max="13548" width="36.140625" style="8" customWidth="1"/>
    <col min="13549" max="13549" width="20.28515625" style="8" customWidth="1"/>
    <col min="13550" max="13550" width="20.85546875" style="8" customWidth="1"/>
    <col min="13551" max="13551" width="15" style="8" customWidth="1"/>
    <col min="13552" max="13552" width="22" style="8" customWidth="1"/>
    <col min="13553" max="13558" width="15.5703125" style="8" customWidth="1"/>
    <col min="13559" max="13802" width="9.140625" style="8"/>
    <col min="13803" max="13803" width="24.42578125" style="8" customWidth="1"/>
    <col min="13804" max="13804" width="36.140625" style="8" customWidth="1"/>
    <col min="13805" max="13805" width="20.28515625" style="8" customWidth="1"/>
    <col min="13806" max="13806" width="20.85546875" style="8" customWidth="1"/>
    <col min="13807" max="13807" width="15" style="8" customWidth="1"/>
    <col min="13808" max="13808" width="22" style="8" customWidth="1"/>
    <col min="13809" max="13814" width="15.5703125" style="8" customWidth="1"/>
    <col min="13815" max="14058" width="9.140625" style="8"/>
    <col min="14059" max="14059" width="24.42578125" style="8" customWidth="1"/>
    <col min="14060" max="14060" width="36.140625" style="8" customWidth="1"/>
    <col min="14061" max="14061" width="20.28515625" style="8" customWidth="1"/>
    <col min="14062" max="14062" width="20.85546875" style="8" customWidth="1"/>
    <col min="14063" max="14063" width="15" style="8" customWidth="1"/>
    <col min="14064" max="14064" width="22" style="8" customWidth="1"/>
    <col min="14065" max="14070" width="15.5703125" style="8" customWidth="1"/>
    <col min="14071" max="14314" width="9.140625" style="8"/>
    <col min="14315" max="14315" width="24.42578125" style="8" customWidth="1"/>
    <col min="14316" max="14316" width="36.140625" style="8" customWidth="1"/>
    <col min="14317" max="14317" width="20.28515625" style="8" customWidth="1"/>
    <col min="14318" max="14318" width="20.85546875" style="8" customWidth="1"/>
    <col min="14319" max="14319" width="15" style="8" customWidth="1"/>
    <col min="14320" max="14320" width="22" style="8" customWidth="1"/>
    <col min="14321" max="14326" width="15.5703125" style="8" customWidth="1"/>
    <col min="14327" max="14570" width="9.140625" style="8"/>
    <col min="14571" max="14571" width="24.42578125" style="8" customWidth="1"/>
    <col min="14572" max="14572" width="36.140625" style="8" customWidth="1"/>
    <col min="14573" max="14573" width="20.28515625" style="8" customWidth="1"/>
    <col min="14574" max="14574" width="20.85546875" style="8" customWidth="1"/>
    <col min="14575" max="14575" width="15" style="8" customWidth="1"/>
    <col min="14576" max="14576" width="22" style="8" customWidth="1"/>
    <col min="14577" max="14582" width="15.5703125" style="8" customWidth="1"/>
    <col min="14583" max="14826" width="9.140625" style="8"/>
    <col min="14827" max="14827" width="24.42578125" style="8" customWidth="1"/>
    <col min="14828" max="14828" width="36.140625" style="8" customWidth="1"/>
    <col min="14829" max="14829" width="20.28515625" style="8" customWidth="1"/>
    <col min="14830" max="14830" width="20.85546875" style="8" customWidth="1"/>
    <col min="14831" max="14831" width="15" style="8" customWidth="1"/>
    <col min="14832" max="14832" width="22" style="8" customWidth="1"/>
    <col min="14833" max="14838" width="15.5703125" style="8" customWidth="1"/>
    <col min="14839" max="15082" width="9.140625" style="8"/>
    <col min="15083" max="15083" width="24.42578125" style="8" customWidth="1"/>
    <col min="15084" max="15084" width="36.140625" style="8" customWidth="1"/>
    <col min="15085" max="15085" width="20.28515625" style="8" customWidth="1"/>
    <col min="15086" max="15086" width="20.85546875" style="8" customWidth="1"/>
    <col min="15087" max="15087" width="15" style="8" customWidth="1"/>
    <col min="15088" max="15088" width="22" style="8" customWidth="1"/>
    <col min="15089" max="15094" width="15.5703125" style="8" customWidth="1"/>
    <col min="15095" max="15338" width="9.140625" style="8"/>
    <col min="15339" max="15339" width="24.42578125" style="8" customWidth="1"/>
    <col min="15340" max="15340" width="36.140625" style="8" customWidth="1"/>
    <col min="15341" max="15341" width="20.28515625" style="8" customWidth="1"/>
    <col min="15342" max="15342" width="20.85546875" style="8" customWidth="1"/>
    <col min="15343" max="15343" width="15" style="8" customWidth="1"/>
    <col min="15344" max="15344" width="22" style="8" customWidth="1"/>
    <col min="15345" max="15350" width="15.5703125" style="8" customWidth="1"/>
    <col min="15351" max="15594" width="9.140625" style="8"/>
    <col min="15595" max="15595" width="24.42578125" style="8" customWidth="1"/>
    <col min="15596" max="15596" width="36.140625" style="8" customWidth="1"/>
    <col min="15597" max="15597" width="20.28515625" style="8" customWidth="1"/>
    <col min="15598" max="15598" width="20.85546875" style="8" customWidth="1"/>
    <col min="15599" max="15599" width="15" style="8" customWidth="1"/>
    <col min="15600" max="15600" width="22" style="8" customWidth="1"/>
    <col min="15601" max="15606" width="15.5703125" style="8" customWidth="1"/>
    <col min="15607" max="15850" width="9.140625" style="8"/>
    <col min="15851" max="15851" width="24.42578125" style="8" customWidth="1"/>
    <col min="15852" max="15852" width="36.140625" style="8" customWidth="1"/>
    <col min="15853" max="15853" width="20.28515625" style="8" customWidth="1"/>
    <col min="15854" max="15854" width="20.85546875" style="8" customWidth="1"/>
    <col min="15855" max="15855" width="15" style="8" customWidth="1"/>
    <col min="15856" max="15856" width="22" style="8" customWidth="1"/>
    <col min="15857" max="15862" width="15.5703125" style="8" customWidth="1"/>
    <col min="15863" max="16106" width="9.140625" style="8"/>
    <col min="16107" max="16107" width="24.42578125" style="8" customWidth="1"/>
    <col min="16108" max="16108" width="36.140625" style="8" customWidth="1"/>
    <col min="16109" max="16109" width="20.28515625" style="8" customWidth="1"/>
    <col min="16110" max="16110" width="20.85546875" style="8" customWidth="1"/>
    <col min="16111" max="16111" width="15" style="8" customWidth="1"/>
    <col min="16112" max="16112" width="22" style="8" customWidth="1"/>
    <col min="16113" max="16118" width="15.5703125" style="8" customWidth="1"/>
    <col min="16119" max="16384" width="9.140625" style="8"/>
  </cols>
  <sheetData>
    <row r="1" spans="1:12" ht="28.5" customHeight="1">
      <c r="A1" s="1"/>
      <c r="B1" s="2" t="s">
        <v>61</v>
      </c>
      <c r="C1" s="3"/>
      <c r="D1" s="4"/>
      <c r="E1" s="5"/>
      <c r="F1" s="6"/>
      <c r="G1" s="6"/>
      <c r="H1" s="6"/>
      <c r="I1" s="6"/>
      <c r="J1" s="6"/>
      <c r="K1" s="7"/>
    </row>
    <row r="2" spans="1:12" ht="26.25" customHeight="1" thickBot="1">
      <c r="A2" s="9"/>
      <c r="B2" s="10"/>
      <c r="C2" s="10"/>
      <c r="D2" s="11"/>
      <c r="E2" s="12"/>
      <c r="F2" s="36"/>
      <c r="G2" s="146" t="s">
        <v>155</v>
      </c>
      <c r="H2" s="146"/>
      <c r="I2" s="146"/>
      <c r="J2" s="146"/>
      <c r="K2" s="146"/>
    </row>
    <row r="3" spans="1:12" s="13" customFormat="1" ht="72.75" customHeight="1" thickBot="1">
      <c r="A3" s="147" t="s">
        <v>62</v>
      </c>
      <c r="B3" s="147" t="s">
        <v>63</v>
      </c>
      <c r="C3" s="149" t="s">
        <v>64</v>
      </c>
      <c r="D3" s="151" t="s">
        <v>65</v>
      </c>
      <c r="E3" s="153" t="s">
        <v>66</v>
      </c>
      <c r="F3" s="154"/>
      <c r="G3" s="155"/>
      <c r="H3" s="156" t="s">
        <v>67</v>
      </c>
      <c r="I3" s="157"/>
      <c r="J3" s="158" t="s">
        <v>108</v>
      </c>
      <c r="K3" s="159"/>
    </row>
    <row r="4" spans="1:12" s="17" customFormat="1" ht="50.25" customHeight="1" thickBot="1">
      <c r="A4" s="148"/>
      <c r="B4" s="148"/>
      <c r="C4" s="150"/>
      <c r="D4" s="152"/>
      <c r="E4" s="14" t="s">
        <v>68</v>
      </c>
      <c r="F4" s="14" t="s">
        <v>69</v>
      </c>
      <c r="G4" s="14" t="s">
        <v>70</v>
      </c>
      <c r="H4" s="15" t="s">
        <v>71</v>
      </c>
      <c r="I4" s="15" t="s">
        <v>70</v>
      </c>
      <c r="J4" s="16" t="s">
        <v>69</v>
      </c>
      <c r="K4" s="16" t="s">
        <v>72</v>
      </c>
    </row>
    <row r="5" spans="1:12" s="18" customFormat="1" ht="20.25" customHeight="1">
      <c r="A5" s="120" t="s">
        <v>73</v>
      </c>
      <c r="B5" s="122" t="s">
        <v>74</v>
      </c>
      <c r="C5" s="124">
        <v>0</v>
      </c>
      <c r="D5" s="105"/>
      <c r="E5" s="37" t="s">
        <v>29</v>
      </c>
      <c r="F5" s="38"/>
      <c r="G5" s="39"/>
      <c r="H5" s="38"/>
      <c r="I5" s="39"/>
      <c r="J5" s="38"/>
      <c r="K5" s="39"/>
      <c r="L5" s="101"/>
    </row>
    <row r="6" spans="1:12" s="19" customFormat="1" ht="20.25" customHeight="1">
      <c r="A6" s="121"/>
      <c r="B6" s="123"/>
      <c r="C6" s="125"/>
      <c r="D6" s="106"/>
      <c r="E6" s="97" t="s">
        <v>28</v>
      </c>
      <c r="F6" s="40"/>
      <c r="G6" s="98"/>
      <c r="H6" s="40"/>
      <c r="I6" s="98"/>
      <c r="J6" s="40"/>
      <c r="K6" s="98"/>
      <c r="L6" s="101"/>
    </row>
    <row r="7" spans="1:12" s="19" customFormat="1" ht="20.25" customHeight="1">
      <c r="A7" s="121"/>
      <c r="B7" s="123"/>
      <c r="C7" s="125"/>
      <c r="D7" s="106"/>
      <c r="E7" s="97" t="s">
        <v>20</v>
      </c>
      <c r="F7" s="40"/>
      <c r="G7" s="98"/>
      <c r="H7" s="40"/>
      <c r="I7" s="98"/>
      <c r="J7" s="40"/>
      <c r="K7" s="98"/>
      <c r="L7" s="101"/>
    </row>
    <row r="8" spans="1:12" s="19" customFormat="1" ht="20.25" customHeight="1">
      <c r="A8" s="121"/>
      <c r="B8" s="123"/>
      <c r="C8" s="125"/>
      <c r="D8" s="106"/>
      <c r="E8" s="97" t="s">
        <v>30</v>
      </c>
      <c r="F8" s="40"/>
      <c r="G8" s="98"/>
      <c r="H8" s="40"/>
      <c r="I8" s="98"/>
      <c r="J8" s="40"/>
      <c r="K8" s="98"/>
      <c r="L8" s="101"/>
    </row>
    <row r="9" spans="1:12" s="19" customFormat="1" ht="20.25" customHeight="1">
      <c r="A9" s="121"/>
      <c r="B9" s="123"/>
      <c r="C9" s="125"/>
      <c r="D9" s="106"/>
      <c r="E9" s="97" t="s">
        <v>21</v>
      </c>
      <c r="F9" s="40"/>
      <c r="G9" s="98"/>
      <c r="H9" s="40"/>
      <c r="I9" s="98"/>
      <c r="J9" s="40"/>
      <c r="K9" s="98"/>
      <c r="L9" s="101"/>
    </row>
    <row r="10" spans="1:12" s="19" customFormat="1" ht="20.25" customHeight="1">
      <c r="A10" s="121"/>
      <c r="B10" s="123"/>
      <c r="C10" s="125"/>
      <c r="D10" s="106"/>
      <c r="E10" s="97" t="s">
        <v>31</v>
      </c>
      <c r="F10" s="40"/>
      <c r="G10" s="98"/>
      <c r="H10" s="40"/>
      <c r="I10" s="98"/>
      <c r="J10" s="40"/>
      <c r="K10" s="98"/>
      <c r="L10" s="101"/>
    </row>
    <row r="11" spans="1:12" s="19" customFormat="1" ht="20.25" customHeight="1">
      <c r="A11" s="121"/>
      <c r="B11" s="123"/>
      <c r="C11" s="125"/>
      <c r="D11" s="106"/>
      <c r="E11" s="97" t="s">
        <v>75</v>
      </c>
      <c r="F11" s="40"/>
      <c r="G11" s="98"/>
      <c r="H11" s="40"/>
      <c r="I11" s="98"/>
      <c r="J11" s="40"/>
      <c r="K11" s="98"/>
      <c r="L11" s="101"/>
    </row>
    <row r="12" spans="1:12" s="19" customFormat="1" ht="20.25" customHeight="1" thickBot="1">
      <c r="A12" s="121"/>
      <c r="B12" s="123"/>
      <c r="C12" s="125"/>
      <c r="D12" s="106"/>
      <c r="E12" s="41" t="s">
        <v>76</v>
      </c>
      <c r="F12" s="42"/>
      <c r="G12" s="43"/>
      <c r="H12" s="42"/>
      <c r="I12" s="43"/>
      <c r="J12" s="42"/>
      <c r="K12" s="43"/>
      <c r="L12" s="101"/>
    </row>
    <row r="13" spans="1:12" s="19" customFormat="1" ht="20.25" customHeight="1" thickBot="1">
      <c r="A13" s="130"/>
      <c r="B13" s="134"/>
      <c r="C13" s="135"/>
      <c r="D13" s="107"/>
      <c r="E13" s="44" t="s">
        <v>32</v>
      </c>
      <c r="F13" s="45">
        <f t="shared" ref="F13:K13" si="0">SUM(F5:F12)</f>
        <v>0</v>
      </c>
      <c r="G13" s="46">
        <f t="shared" si="0"/>
        <v>0</v>
      </c>
      <c r="H13" s="45">
        <f t="shared" si="0"/>
        <v>0</v>
      </c>
      <c r="I13" s="46">
        <f t="shared" si="0"/>
        <v>0</v>
      </c>
      <c r="J13" s="45">
        <f t="shared" si="0"/>
        <v>0</v>
      </c>
      <c r="K13" s="46">
        <f t="shared" si="0"/>
        <v>0</v>
      </c>
      <c r="L13" s="101"/>
    </row>
    <row r="14" spans="1:12" s="19" customFormat="1" ht="20.25" customHeight="1">
      <c r="A14" s="127" t="s">
        <v>19</v>
      </c>
      <c r="B14" s="111" t="s">
        <v>74</v>
      </c>
      <c r="C14" s="114">
        <v>0</v>
      </c>
      <c r="D14" s="102" t="s">
        <v>134</v>
      </c>
      <c r="E14" s="37" t="s">
        <v>29</v>
      </c>
      <c r="F14" s="38"/>
      <c r="G14" s="39"/>
      <c r="H14" s="38">
        <v>1</v>
      </c>
      <c r="I14" s="39">
        <v>6</v>
      </c>
      <c r="J14" s="38"/>
      <c r="K14" s="39"/>
      <c r="L14" s="101"/>
    </row>
    <row r="15" spans="1:12" ht="20.25" customHeight="1">
      <c r="A15" s="128"/>
      <c r="B15" s="112"/>
      <c r="C15" s="115"/>
      <c r="D15" s="103"/>
      <c r="E15" s="97" t="s">
        <v>28</v>
      </c>
      <c r="F15" s="40"/>
      <c r="G15" s="98"/>
      <c r="H15" s="40"/>
      <c r="I15" s="98"/>
      <c r="J15" s="40"/>
      <c r="K15" s="98"/>
      <c r="L15" s="101"/>
    </row>
    <row r="16" spans="1:12" s="20" customFormat="1" ht="20.25" customHeight="1">
      <c r="A16" s="128"/>
      <c r="B16" s="112"/>
      <c r="C16" s="115"/>
      <c r="D16" s="103"/>
      <c r="E16" s="97" t="s">
        <v>20</v>
      </c>
      <c r="F16" s="40"/>
      <c r="G16" s="98"/>
      <c r="H16" s="40"/>
      <c r="I16" s="98"/>
      <c r="J16" s="40"/>
      <c r="K16" s="98"/>
      <c r="L16" s="101"/>
    </row>
    <row r="17" spans="1:12" s="20" customFormat="1" ht="20.25" customHeight="1">
      <c r="A17" s="128"/>
      <c r="B17" s="112"/>
      <c r="C17" s="115"/>
      <c r="D17" s="103"/>
      <c r="E17" s="97" t="s">
        <v>30</v>
      </c>
      <c r="F17" s="40"/>
      <c r="G17" s="98"/>
      <c r="H17" s="40"/>
      <c r="I17" s="98"/>
      <c r="J17" s="40"/>
      <c r="K17" s="98"/>
      <c r="L17" s="101"/>
    </row>
    <row r="18" spans="1:12" s="20" customFormat="1" ht="20.25" customHeight="1">
      <c r="A18" s="128"/>
      <c r="B18" s="112"/>
      <c r="C18" s="115"/>
      <c r="D18" s="103"/>
      <c r="E18" s="97" t="s">
        <v>21</v>
      </c>
      <c r="F18" s="40"/>
      <c r="G18" s="98"/>
      <c r="H18" s="40"/>
      <c r="I18" s="98"/>
      <c r="J18" s="40"/>
      <c r="K18" s="98"/>
      <c r="L18" s="101"/>
    </row>
    <row r="19" spans="1:12" s="20" customFormat="1" ht="20.25" customHeight="1">
      <c r="A19" s="128"/>
      <c r="B19" s="112"/>
      <c r="C19" s="115"/>
      <c r="D19" s="103"/>
      <c r="E19" s="97" t="s">
        <v>31</v>
      </c>
      <c r="F19" s="40"/>
      <c r="G19" s="98"/>
      <c r="H19" s="40"/>
      <c r="I19" s="98"/>
      <c r="J19" s="40"/>
      <c r="K19" s="98"/>
      <c r="L19" s="101"/>
    </row>
    <row r="20" spans="1:12" s="20" customFormat="1" ht="20.25" customHeight="1">
      <c r="A20" s="128"/>
      <c r="B20" s="112"/>
      <c r="C20" s="115"/>
      <c r="D20" s="103"/>
      <c r="E20" s="97" t="s">
        <v>75</v>
      </c>
      <c r="F20" s="40"/>
      <c r="G20" s="98"/>
      <c r="H20" s="40"/>
      <c r="I20" s="98"/>
      <c r="J20" s="40"/>
      <c r="K20" s="98"/>
      <c r="L20" s="101"/>
    </row>
    <row r="21" spans="1:12" s="20" customFormat="1" ht="20.25" customHeight="1" thickBot="1">
      <c r="A21" s="128"/>
      <c r="B21" s="112"/>
      <c r="C21" s="115"/>
      <c r="D21" s="103"/>
      <c r="E21" s="41" t="s">
        <v>76</v>
      </c>
      <c r="F21" s="42"/>
      <c r="G21" s="43"/>
      <c r="H21" s="42"/>
      <c r="I21" s="43"/>
      <c r="J21" s="42"/>
      <c r="K21" s="43"/>
      <c r="L21" s="101"/>
    </row>
    <row r="22" spans="1:12" s="20" customFormat="1" ht="20.25" customHeight="1" thickBot="1">
      <c r="A22" s="129"/>
      <c r="B22" s="113"/>
      <c r="C22" s="116"/>
      <c r="D22" s="104"/>
      <c r="E22" s="44" t="s">
        <v>32</v>
      </c>
      <c r="F22" s="45">
        <f t="shared" ref="F22:K22" si="1">SUM(F14:F21)</f>
        <v>0</v>
      </c>
      <c r="G22" s="46">
        <f t="shared" si="1"/>
        <v>0</v>
      </c>
      <c r="H22" s="45">
        <f t="shared" si="1"/>
        <v>1</v>
      </c>
      <c r="I22" s="46">
        <f t="shared" si="1"/>
        <v>6</v>
      </c>
      <c r="J22" s="45">
        <f t="shared" si="1"/>
        <v>0</v>
      </c>
      <c r="K22" s="46">
        <f t="shared" si="1"/>
        <v>0</v>
      </c>
      <c r="L22" s="101"/>
    </row>
    <row r="23" spans="1:12" s="20" customFormat="1" ht="20.25" customHeight="1">
      <c r="A23" s="120" t="s">
        <v>22</v>
      </c>
      <c r="B23" s="160" t="s">
        <v>74</v>
      </c>
      <c r="C23" s="124">
        <v>0</v>
      </c>
      <c r="D23" s="102">
        <v>3010</v>
      </c>
      <c r="E23" s="37" t="s">
        <v>29</v>
      </c>
      <c r="F23" s="38"/>
      <c r="G23" s="39"/>
      <c r="H23" s="38"/>
      <c r="I23" s="39"/>
      <c r="J23" s="38"/>
      <c r="K23" s="39"/>
      <c r="L23" s="101"/>
    </row>
    <row r="24" spans="1:12" s="20" customFormat="1" ht="20.25" customHeight="1">
      <c r="A24" s="121"/>
      <c r="B24" s="161"/>
      <c r="C24" s="125"/>
      <c r="D24" s="103"/>
      <c r="E24" s="97" t="s">
        <v>28</v>
      </c>
      <c r="F24" s="40"/>
      <c r="G24" s="98"/>
      <c r="H24" s="40"/>
      <c r="I24" s="98"/>
      <c r="J24" s="40"/>
      <c r="K24" s="98"/>
      <c r="L24" s="101"/>
    </row>
    <row r="25" spans="1:12" s="20" customFormat="1" ht="20.25" customHeight="1">
      <c r="A25" s="121"/>
      <c r="B25" s="161"/>
      <c r="C25" s="125"/>
      <c r="D25" s="103"/>
      <c r="E25" s="97" t="s">
        <v>20</v>
      </c>
      <c r="F25" s="40"/>
      <c r="G25" s="98"/>
      <c r="H25" s="40"/>
      <c r="I25" s="98"/>
      <c r="J25" s="40"/>
      <c r="K25" s="98"/>
      <c r="L25" s="101"/>
    </row>
    <row r="26" spans="1:12" s="20" customFormat="1" ht="20.25" customHeight="1">
      <c r="A26" s="121"/>
      <c r="B26" s="161"/>
      <c r="C26" s="125"/>
      <c r="D26" s="103"/>
      <c r="E26" s="97" t="s">
        <v>30</v>
      </c>
      <c r="F26" s="40"/>
      <c r="G26" s="98"/>
      <c r="H26" s="40"/>
      <c r="I26" s="98"/>
      <c r="J26" s="40"/>
      <c r="K26" s="98"/>
      <c r="L26" s="101"/>
    </row>
    <row r="27" spans="1:12" s="20" customFormat="1" ht="20.25" customHeight="1">
      <c r="A27" s="121"/>
      <c r="B27" s="161"/>
      <c r="C27" s="125"/>
      <c r="D27" s="103"/>
      <c r="E27" s="97" t="s">
        <v>21</v>
      </c>
      <c r="F27" s="40">
        <v>1</v>
      </c>
      <c r="G27" s="98">
        <v>2022</v>
      </c>
      <c r="H27" s="40"/>
      <c r="I27" s="98"/>
      <c r="J27" s="40"/>
      <c r="K27" s="98"/>
      <c r="L27" s="101"/>
    </row>
    <row r="28" spans="1:12" s="20" customFormat="1" ht="20.25" customHeight="1">
      <c r="A28" s="121"/>
      <c r="B28" s="161"/>
      <c r="C28" s="125"/>
      <c r="D28" s="103"/>
      <c r="E28" s="97" t="s">
        <v>31</v>
      </c>
      <c r="F28" s="40"/>
      <c r="G28" s="98"/>
      <c r="H28" s="40"/>
      <c r="I28" s="98"/>
      <c r="J28" s="40" t="s">
        <v>37</v>
      </c>
      <c r="K28" s="98"/>
      <c r="L28" s="101"/>
    </row>
    <row r="29" spans="1:12" s="20" customFormat="1" ht="20.25" customHeight="1">
      <c r="A29" s="121"/>
      <c r="B29" s="161"/>
      <c r="C29" s="125"/>
      <c r="D29" s="103"/>
      <c r="E29" s="97" t="s">
        <v>75</v>
      </c>
      <c r="F29" s="40"/>
      <c r="G29" s="98"/>
      <c r="H29" s="40"/>
      <c r="I29" s="98"/>
      <c r="J29" s="40"/>
      <c r="K29" s="98"/>
      <c r="L29" s="101"/>
    </row>
    <row r="30" spans="1:12" s="20" customFormat="1" ht="20.25" customHeight="1" thickBot="1">
      <c r="A30" s="121"/>
      <c r="B30" s="161"/>
      <c r="C30" s="125"/>
      <c r="D30" s="103"/>
      <c r="E30" s="41" t="s">
        <v>76</v>
      </c>
      <c r="F30" s="42"/>
      <c r="G30" s="43"/>
      <c r="H30" s="42"/>
      <c r="I30" s="43"/>
      <c r="J30" s="42"/>
      <c r="K30" s="43"/>
      <c r="L30" s="101"/>
    </row>
    <row r="31" spans="1:12" s="20" customFormat="1" ht="20.25" customHeight="1" thickBot="1">
      <c r="A31" s="121"/>
      <c r="B31" s="161"/>
      <c r="C31" s="125"/>
      <c r="D31" s="104"/>
      <c r="E31" s="44" t="s">
        <v>32</v>
      </c>
      <c r="F31" s="45">
        <f t="shared" ref="F31:K31" si="2">SUM(F23:F30)</f>
        <v>1</v>
      </c>
      <c r="G31" s="46">
        <f t="shared" si="2"/>
        <v>2022</v>
      </c>
      <c r="H31" s="45">
        <f t="shared" si="2"/>
        <v>0</v>
      </c>
      <c r="I31" s="46">
        <f t="shared" si="2"/>
        <v>0</v>
      </c>
      <c r="J31" s="45">
        <f t="shared" si="2"/>
        <v>0</v>
      </c>
      <c r="K31" s="46">
        <f t="shared" si="2"/>
        <v>0</v>
      </c>
      <c r="L31" s="101"/>
    </row>
    <row r="32" spans="1:12" s="20" customFormat="1" ht="20.25" customHeight="1">
      <c r="A32" s="121"/>
      <c r="B32" s="161"/>
      <c r="C32" s="125"/>
      <c r="D32" s="102">
        <v>3439</v>
      </c>
      <c r="E32" s="37" t="s">
        <v>29</v>
      </c>
      <c r="F32" s="38"/>
      <c r="G32" s="39"/>
      <c r="H32" s="38"/>
      <c r="I32" s="39"/>
      <c r="J32" s="38"/>
      <c r="K32" s="39"/>
      <c r="L32" s="101"/>
    </row>
    <row r="33" spans="1:12" s="20" customFormat="1" ht="20.25" customHeight="1">
      <c r="A33" s="121"/>
      <c r="B33" s="161"/>
      <c r="C33" s="125"/>
      <c r="D33" s="103"/>
      <c r="E33" s="97" t="s">
        <v>28</v>
      </c>
      <c r="F33" s="40"/>
      <c r="G33" s="98"/>
      <c r="H33" s="40"/>
      <c r="I33" s="98"/>
      <c r="J33" s="40"/>
      <c r="K33" s="98"/>
      <c r="L33" s="101"/>
    </row>
    <row r="34" spans="1:12" s="20" customFormat="1" ht="20.25" customHeight="1">
      <c r="A34" s="121"/>
      <c r="B34" s="161"/>
      <c r="C34" s="125"/>
      <c r="D34" s="103"/>
      <c r="E34" s="97" t="s">
        <v>20</v>
      </c>
      <c r="F34" s="40"/>
      <c r="G34" s="98"/>
      <c r="H34" s="40"/>
      <c r="I34" s="98"/>
      <c r="J34" s="40"/>
      <c r="K34" s="98"/>
      <c r="L34" s="101"/>
    </row>
    <row r="35" spans="1:12" s="20" customFormat="1" ht="20.25" customHeight="1">
      <c r="A35" s="121"/>
      <c r="B35" s="161"/>
      <c r="C35" s="125"/>
      <c r="D35" s="103"/>
      <c r="E35" s="97" t="s">
        <v>30</v>
      </c>
      <c r="F35" s="40"/>
      <c r="G35" s="98"/>
      <c r="H35" s="40"/>
      <c r="I35" s="98"/>
      <c r="J35" s="40"/>
      <c r="K35" s="98"/>
      <c r="L35" s="101"/>
    </row>
    <row r="36" spans="1:12" s="20" customFormat="1" ht="20.25" customHeight="1">
      <c r="A36" s="121"/>
      <c r="B36" s="161"/>
      <c r="C36" s="125"/>
      <c r="D36" s="103"/>
      <c r="E36" s="97" t="s">
        <v>21</v>
      </c>
      <c r="F36" s="40">
        <v>1</v>
      </c>
      <c r="G36" s="98">
        <v>1200</v>
      </c>
      <c r="H36" s="40"/>
      <c r="I36" s="98"/>
      <c r="J36" s="40"/>
      <c r="K36" s="98"/>
      <c r="L36" s="101"/>
    </row>
    <row r="37" spans="1:12" s="20" customFormat="1" ht="20.25" customHeight="1">
      <c r="A37" s="121"/>
      <c r="B37" s="161"/>
      <c r="C37" s="125"/>
      <c r="D37" s="103"/>
      <c r="E37" s="97" t="s">
        <v>31</v>
      </c>
      <c r="F37" s="40"/>
      <c r="G37" s="98"/>
      <c r="H37" s="40"/>
      <c r="I37" s="98"/>
      <c r="J37" s="40" t="s">
        <v>37</v>
      </c>
      <c r="K37" s="98"/>
      <c r="L37" s="101"/>
    </row>
    <row r="38" spans="1:12" s="20" customFormat="1" ht="20.25" customHeight="1">
      <c r="A38" s="121"/>
      <c r="B38" s="161"/>
      <c r="C38" s="125"/>
      <c r="D38" s="103"/>
      <c r="E38" s="97" t="s">
        <v>75</v>
      </c>
      <c r="F38" s="40"/>
      <c r="G38" s="98"/>
      <c r="H38" s="40"/>
      <c r="I38" s="98"/>
      <c r="J38" s="40"/>
      <c r="K38" s="98"/>
      <c r="L38" s="101"/>
    </row>
    <row r="39" spans="1:12" s="20" customFormat="1" ht="20.25" customHeight="1" thickBot="1">
      <c r="A39" s="121"/>
      <c r="B39" s="161"/>
      <c r="C39" s="125"/>
      <c r="D39" s="103"/>
      <c r="E39" s="41" t="s">
        <v>76</v>
      </c>
      <c r="F39" s="42"/>
      <c r="G39" s="43"/>
      <c r="H39" s="42"/>
      <c r="I39" s="43"/>
      <c r="J39" s="42"/>
      <c r="K39" s="43"/>
      <c r="L39" s="101"/>
    </row>
    <row r="40" spans="1:12" s="20" customFormat="1" ht="20.25" customHeight="1" thickBot="1">
      <c r="A40" s="130"/>
      <c r="B40" s="162"/>
      <c r="C40" s="135"/>
      <c r="D40" s="104"/>
      <c r="E40" s="44" t="s">
        <v>32</v>
      </c>
      <c r="F40" s="45">
        <f t="shared" ref="F40:K40" si="3">SUM(F32:F39)</f>
        <v>1</v>
      </c>
      <c r="G40" s="46">
        <f t="shared" si="3"/>
        <v>1200</v>
      </c>
      <c r="H40" s="45">
        <f t="shared" si="3"/>
        <v>0</v>
      </c>
      <c r="I40" s="46">
        <f t="shared" si="3"/>
        <v>0</v>
      </c>
      <c r="J40" s="45">
        <f t="shared" si="3"/>
        <v>0</v>
      </c>
      <c r="K40" s="46">
        <f t="shared" si="3"/>
        <v>0</v>
      </c>
      <c r="L40" s="101"/>
    </row>
    <row r="41" spans="1:12" s="20" customFormat="1" ht="20.25" customHeight="1">
      <c r="A41" s="120" t="s">
        <v>8</v>
      </c>
      <c r="B41" s="122" t="s">
        <v>77</v>
      </c>
      <c r="C41" s="124">
        <v>0.03</v>
      </c>
      <c r="D41" s="105" t="s">
        <v>45</v>
      </c>
      <c r="E41" s="37" t="s">
        <v>29</v>
      </c>
      <c r="F41" s="38"/>
      <c r="G41" s="39"/>
      <c r="H41" s="38"/>
      <c r="I41" s="39"/>
      <c r="J41" s="38"/>
      <c r="K41" s="39"/>
      <c r="L41" s="101"/>
    </row>
    <row r="42" spans="1:12" s="20" customFormat="1" ht="20.25" customHeight="1">
      <c r="A42" s="121"/>
      <c r="B42" s="123"/>
      <c r="C42" s="125"/>
      <c r="D42" s="106"/>
      <c r="E42" s="97" t="s">
        <v>28</v>
      </c>
      <c r="F42" s="40"/>
      <c r="G42" s="98"/>
      <c r="H42" s="40"/>
      <c r="I42" s="98"/>
      <c r="J42" s="40"/>
      <c r="K42" s="98"/>
      <c r="L42" s="101"/>
    </row>
    <row r="43" spans="1:12" s="20" customFormat="1" ht="20.25" customHeight="1">
      <c r="A43" s="121"/>
      <c r="B43" s="123"/>
      <c r="C43" s="125"/>
      <c r="D43" s="106"/>
      <c r="E43" s="97" t="s">
        <v>20</v>
      </c>
      <c r="F43" s="40"/>
      <c r="G43" s="98"/>
      <c r="H43" s="40"/>
      <c r="I43" s="98"/>
      <c r="J43" s="40"/>
      <c r="K43" s="98"/>
      <c r="L43" s="101"/>
    </row>
    <row r="44" spans="1:12" s="20" customFormat="1" ht="20.25" customHeight="1">
      <c r="A44" s="121"/>
      <c r="B44" s="123"/>
      <c r="C44" s="125"/>
      <c r="D44" s="106"/>
      <c r="E44" s="97" t="s">
        <v>30</v>
      </c>
      <c r="F44" s="40"/>
      <c r="G44" s="98"/>
      <c r="H44" s="40"/>
      <c r="I44" s="98"/>
      <c r="J44" s="40"/>
      <c r="K44" s="98"/>
      <c r="L44" s="101"/>
    </row>
    <row r="45" spans="1:12" s="20" customFormat="1" ht="20.25" customHeight="1">
      <c r="A45" s="121"/>
      <c r="B45" s="123"/>
      <c r="C45" s="125"/>
      <c r="D45" s="106"/>
      <c r="E45" s="97" t="s">
        <v>21</v>
      </c>
      <c r="F45" s="40"/>
      <c r="G45" s="98"/>
      <c r="H45" s="40"/>
      <c r="I45" s="98"/>
      <c r="J45" s="40">
        <v>1</v>
      </c>
      <c r="K45" s="98">
        <v>9200</v>
      </c>
      <c r="L45" s="101" t="s">
        <v>123</v>
      </c>
    </row>
    <row r="46" spans="1:12" s="20" customFormat="1" ht="20.25" customHeight="1">
      <c r="A46" s="121"/>
      <c r="B46" s="123"/>
      <c r="C46" s="125"/>
      <c r="D46" s="106"/>
      <c r="E46" s="97" t="s">
        <v>31</v>
      </c>
      <c r="F46" s="40"/>
      <c r="G46" s="98"/>
      <c r="H46" s="40"/>
      <c r="I46" s="98"/>
      <c r="J46" s="40"/>
      <c r="K46" s="98"/>
      <c r="L46" s="101"/>
    </row>
    <row r="47" spans="1:12" s="20" customFormat="1" ht="20.25" customHeight="1">
      <c r="A47" s="121"/>
      <c r="B47" s="123"/>
      <c r="C47" s="125"/>
      <c r="D47" s="106"/>
      <c r="E47" s="97" t="s">
        <v>75</v>
      </c>
      <c r="F47" s="40"/>
      <c r="G47" s="98"/>
      <c r="H47" s="40"/>
      <c r="I47" s="98"/>
      <c r="J47" s="40"/>
      <c r="K47" s="98"/>
      <c r="L47" s="101"/>
    </row>
    <row r="48" spans="1:12" s="20" customFormat="1" ht="20.25" customHeight="1" thickBot="1">
      <c r="A48" s="121"/>
      <c r="B48" s="123"/>
      <c r="C48" s="125"/>
      <c r="D48" s="106"/>
      <c r="E48" s="41" t="s">
        <v>76</v>
      </c>
      <c r="F48" s="42"/>
      <c r="G48" s="43"/>
      <c r="H48" s="42"/>
      <c r="I48" s="43"/>
      <c r="J48" s="42"/>
      <c r="K48" s="43"/>
      <c r="L48" s="101"/>
    </row>
    <row r="49" spans="1:12" s="20" customFormat="1" ht="20.25" customHeight="1" thickBot="1">
      <c r="A49" s="121"/>
      <c r="B49" s="123"/>
      <c r="C49" s="125"/>
      <c r="D49" s="107"/>
      <c r="E49" s="44" t="s">
        <v>32</v>
      </c>
      <c r="F49" s="45">
        <f t="shared" ref="F49:K49" si="4">SUM(F41:F48)</f>
        <v>0</v>
      </c>
      <c r="G49" s="46">
        <f t="shared" si="4"/>
        <v>0</v>
      </c>
      <c r="H49" s="45">
        <f t="shared" si="4"/>
        <v>0</v>
      </c>
      <c r="I49" s="46">
        <f t="shared" si="4"/>
        <v>0</v>
      </c>
      <c r="J49" s="45">
        <f t="shared" si="4"/>
        <v>1</v>
      </c>
      <c r="K49" s="46">
        <f t="shared" si="4"/>
        <v>9200</v>
      </c>
      <c r="L49" s="101"/>
    </row>
    <row r="50" spans="1:12" s="20" customFormat="1" ht="20.25" customHeight="1">
      <c r="A50" s="121"/>
      <c r="B50" s="123"/>
      <c r="C50" s="125"/>
      <c r="D50" s="102" t="s">
        <v>49</v>
      </c>
      <c r="E50" s="37" t="s">
        <v>29</v>
      </c>
      <c r="F50" s="38"/>
      <c r="G50" s="39"/>
      <c r="H50" s="38"/>
      <c r="I50" s="39"/>
      <c r="J50" s="38"/>
      <c r="K50" s="39"/>
      <c r="L50" s="101"/>
    </row>
    <row r="51" spans="1:12" s="20" customFormat="1" ht="20.25" customHeight="1">
      <c r="A51" s="121"/>
      <c r="B51" s="123"/>
      <c r="C51" s="125"/>
      <c r="D51" s="103"/>
      <c r="E51" s="97" t="s">
        <v>28</v>
      </c>
      <c r="F51" s="40">
        <v>1</v>
      </c>
      <c r="G51" s="98">
        <v>28</v>
      </c>
      <c r="H51" s="40"/>
      <c r="I51" s="98"/>
      <c r="J51" s="40"/>
      <c r="K51" s="98"/>
      <c r="L51" s="101"/>
    </row>
    <row r="52" spans="1:12" s="20" customFormat="1" ht="20.25" customHeight="1">
      <c r="A52" s="121"/>
      <c r="B52" s="123"/>
      <c r="C52" s="125"/>
      <c r="D52" s="103"/>
      <c r="E52" s="97" t="s">
        <v>20</v>
      </c>
      <c r="F52" s="40"/>
      <c r="G52" s="98"/>
      <c r="H52" s="40"/>
      <c r="I52" s="98"/>
      <c r="J52" s="40"/>
      <c r="K52" s="98"/>
      <c r="L52" s="101"/>
    </row>
    <row r="53" spans="1:12" s="20" customFormat="1" ht="20.25" customHeight="1">
      <c r="A53" s="121"/>
      <c r="B53" s="123"/>
      <c r="C53" s="125"/>
      <c r="D53" s="103"/>
      <c r="E53" s="97" t="s">
        <v>30</v>
      </c>
      <c r="F53" s="40"/>
      <c r="G53" s="98"/>
      <c r="H53" s="40"/>
      <c r="I53" s="98"/>
      <c r="J53" s="40"/>
      <c r="K53" s="98"/>
      <c r="L53" s="101"/>
    </row>
    <row r="54" spans="1:12" s="20" customFormat="1" ht="20.25" customHeight="1">
      <c r="A54" s="121"/>
      <c r="B54" s="123"/>
      <c r="C54" s="125"/>
      <c r="D54" s="103"/>
      <c r="E54" s="97" t="s">
        <v>21</v>
      </c>
      <c r="F54" s="40"/>
      <c r="G54" s="98"/>
      <c r="H54" s="40"/>
      <c r="I54" s="98"/>
      <c r="J54" s="40"/>
      <c r="K54" s="98"/>
      <c r="L54" s="101"/>
    </row>
    <row r="55" spans="1:12" s="20" customFormat="1" ht="20.25" customHeight="1">
      <c r="A55" s="121"/>
      <c r="B55" s="123"/>
      <c r="C55" s="125"/>
      <c r="D55" s="103"/>
      <c r="E55" s="97" t="s">
        <v>31</v>
      </c>
      <c r="F55" s="40"/>
      <c r="G55" s="98"/>
      <c r="H55" s="40"/>
      <c r="I55" s="98"/>
      <c r="J55" s="40"/>
      <c r="K55" s="98"/>
      <c r="L55" s="101"/>
    </row>
    <row r="56" spans="1:12" s="20" customFormat="1" ht="20.25" customHeight="1">
      <c r="A56" s="121"/>
      <c r="B56" s="123"/>
      <c r="C56" s="125"/>
      <c r="D56" s="103"/>
      <c r="E56" s="97" t="s">
        <v>75</v>
      </c>
      <c r="F56" s="40"/>
      <c r="G56" s="98"/>
      <c r="H56" s="40"/>
      <c r="I56" s="98"/>
      <c r="J56" s="40"/>
      <c r="K56" s="98"/>
      <c r="L56" s="101"/>
    </row>
    <row r="57" spans="1:12" s="20" customFormat="1" ht="20.25" customHeight="1" thickBot="1">
      <c r="A57" s="121"/>
      <c r="B57" s="123"/>
      <c r="C57" s="125"/>
      <c r="D57" s="103"/>
      <c r="E57" s="41" t="s">
        <v>76</v>
      </c>
      <c r="F57" s="42"/>
      <c r="G57" s="43"/>
      <c r="H57" s="42"/>
      <c r="I57" s="43"/>
      <c r="J57" s="42"/>
      <c r="K57" s="43"/>
      <c r="L57" s="101"/>
    </row>
    <row r="58" spans="1:12" s="20" customFormat="1" ht="20.25" customHeight="1" thickBot="1">
      <c r="A58" s="121"/>
      <c r="B58" s="123"/>
      <c r="C58" s="125"/>
      <c r="D58" s="104"/>
      <c r="E58" s="44" t="s">
        <v>32</v>
      </c>
      <c r="F58" s="45">
        <f t="shared" ref="F58:K58" si="5">SUM(F50:F57)</f>
        <v>1</v>
      </c>
      <c r="G58" s="46">
        <f t="shared" si="5"/>
        <v>28</v>
      </c>
      <c r="H58" s="45">
        <f t="shared" si="5"/>
        <v>0</v>
      </c>
      <c r="I58" s="46">
        <f t="shared" si="5"/>
        <v>0</v>
      </c>
      <c r="J58" s="45">
        <f t="shared" si="5"/>
        <v>0</v>
      </c>
      <c r="K58" s="46">
        <f t="shared" si="5"/>
        <v>0</v>
      </c>
      <c r="L58" s="101"/>
    </row>
    <row r="59" spans="1:12" s="20" customFormat="1" ht="20.25" customHeight="1">
      <c r="A59" s="121"/>
      <c r="B59" s="123"/>
      <c r="C59" s="125"/>
      <c r="D59" s="102" t="s">
        <v>135</v>
      </c>
      <c r="E59" s="37" t="s">
        <v>29</v>
      </c>
      <c r="F59" s="38"/>
      <c r="G59" s="39"/>
      <c r="H59" s="38">
        <v>1</v>
      </c>
      <c r="I59" s="39">
        <v>10</v>
      </c>
      <c r="J59" s="38"/>
      <c r="K59" s="39"/>
      <c r="L59" s="101" t="s">
        <v>140</v>
      </c>
    </row>
    <row r="60" spans="1:12" s="20" customFormat="1" ht="20.25" customHeight="1">
      <c r="A60" s="121"/>
      <c r="B60" s="123"/>
      <c r="C60" s="125"/>
      <c r="D60" s="103"/>
      <c r="E60" s="97" t="s">
        <v>28</v>
      </c>
      <c r="F60" s="40"/>
      <c r="G60" s="98"/>
      <c r="H60" s="40"/>
      <c r="I60" s="98"/>
      <c r="J60" s="40"/>
      <c r="K60" s="98"/>
      <c r="L60" s="101"/>
    </row>
    <row r="61" spans="1:12" s="20" customFormat="1" ht="20.25" customHeight="1">
      <c r="A61" s="121"/>
      <c r="B61" s="123"/>
      <c r="C61" s="125"/>
      <c r="D61" s="103"/>
      <c r="E61" s="97" t="s">
        <v>20</v>
      </c>
      <c r="F61" s="40"/>
      <c r="G61" s="98"/>
      <c r="H61" s="40"/>
      <c r="I61" s="98"/>
      <c r="J61" s="40"/>
      <c r="K61" s="98"/>
      <c r="L61" s="101"/>
    </row>
    <row r="62" spans="1:12" s="20" customFormat="1" ht="20.25" customHeight="1">
      <c r="A62" s="121"/>
      <c r="B62" s="123"/>
      <c r="C62" s="125"/>
      <c r="D62" s="103"/>
      <c r="E62" s="97" t="s">
        <v>30</v>
      </c>
      <c r="F62" s="40"/>
      <c r="G62" s="98"/>
      <c r="H62" s="40"/>
      <c r="I62" s="98"/>
      <c r="J62" s="40"/>
      <c r="K62" s="98"/>
      <c r="L62" s="101"/>
    </row>
    <row r="63" spans="1:12" s="20" customFormat="1" ht="20.25" customHeight="1">
      <c r="A63" s="121"/>
      <c r="B63" s="123"/>
      <c r="C63" s="125"/>
      <c r="D63" s="103"/>
      <c r="E63" s="97" t="s">
        <v>21</v>
      </c>
      <c r="F63" s="40"/>
      <c r="G63" s="98"/>
      <c r="H63" s="40"/>
      <c r="I63" s="98"/>
      <c r="J63" s="40"/>
      <c r="K63" s="98"/>
      <c r="L63" s="101"/>
    </row>
    <row r="64" spans="1:12" s="20" customFormat="1" ht="20.25" customHeight="1">
      <c r="A64" s="121"/>
      <c r="B64" s="123"/>
      <c r="C64" s="125"/>
      <c r="D64" s="103"/>
      <c r="E64" s="97" t="s">
        <v>31</v>
      </c>
      <c r="F64" s="40"/>
      <c r="G64" s="98"/>
      <c r="H64" s="40"/>
      <c r="I64" s="98"/>
      <c r="J64" s="40"/>
      <c r="K64" s="98"/>
      <c r="L64" s="101"/>
    </row>
    <row r="65" spans="1:12" s="20" customFormat="1" ht="20.25" customHeight="1">
      <c r="A65" s="121"/>
      <c r="B65" s="123"/>
      <c r="C65" s="125"/>
      <c r="D65" s="103"/>
      <c r="E65" s="97" t="s">
        <v>75</v>
      </c>
      <c r="F65" s="40"/>
      <c r="G65" s="98"/>
      <c r="H65" s="40"/>
      <c r="I65" s="98"/>
      <c r="J65" s="40"/>
      <c r="K65" s="98"/>
      <c r="L65" s="101"/>
    </row>
    <row r="66" spans="1:12" s="20" customFormat="1" ht="20.25" customHeight="1" thickBot="1">
      <c r="A66" s="121"/>
      <c r="B66" s="123"/>
      <c r="C66" s="125"/>
      <c r="D66" s="103"/>
      <c r="E66" s="41" t="s">
        <v>76</v>
      </c>
      <c r="F66" s="42"/>
      <c r="G66" s="43"/>
      <c r="H66" s="42"/>
      <c r="I66" s="43"/>
      <c r="J66" s="42"/>
      <c r="K66" s="43"/>
      <c r="L66" s="101"/>
    </row>
    <row r="67" spans="1:12" s="20" customFormat="1" ht="20.25" customHeight="1" thickBot="1">
      <c r="A67" s="130"/>
      <c r="B67" s="134"/>
      <c r="C67" s="135"/>
      <c r="D67" s="104"/>
      <c r="E67" s="44" t="s">
        <v>32</v>
      </c>
      <c r="F67" s="45">
        <f t="shared" ref="F67:K67" si="6">SUM(F59:F66)</f>
        <v>0</v>
      </c>
      <c r="G67" s="46">
        <f t="shared" si="6"/>
        <v>0</v>
      </c>
      <c r="H67" s="45">
        <f t="shared" si="6"/>
        <v>1</v>
      </c>
      <c r="I67" s="46">
        <f t="shared" si="6"/>
        <v>10</v>
      </c>
      <c r="J67" s="45">
        <f t="shared" si="6"/>
        <v>0</v>
      </c>
      <c r="K67" s="46">
        <f t="shared" si="6"/>
        <v>0</v>
      </c>
      <c r="L67" s="101"/>
    </row>
    <row r="68" spans="1:12" s="20" customFormat="1" ht="20.25" customHeight="1">
      <c r="A68" s="120" t="s">
        <v>38</v>
      </c>
      <c r="B68" s="111" t="s">
        <v>74</v>
      </c>
      <c r="C68" s="124">
        <v>0.2</v>
      </c>
      <c r="D68" s="102" t="s">
        <v>99</v>
      </c>
      <c r="E68" s="37" t="s">
        <v>29</v>
      </c>
      <c r="F68" s="38">
        <v>1</v>
      </c>
      <c r="G68" s="39">
        <v>200</v>
      </c>
      <c r="H68" s="38"/>
      <c r="I68" s="39"/>
      <c r="J68" s="38"/>
      <c r="K68" s="39"/>
      <c r="L68" s="101" t="s">
        <v>106</v>
      </c>
    </row>
    <row r="69" spans="1:12" s="20" customFormat="1" ht="20.25" customHeight="1">
      <c r="A69" s="121"/>
      <c r="B69" s="112"/>
      <c r="C69" s="125"/>
      <c r="D69" s="103"/>
      <c r="E69" s="97" t="s">
        <v>28</v>
      </c>
      <c r="F69" s="40"/>
      <c r="G69" s="98"/>
      <c r="H69" s="40"/>
      <c r="I69" s="98"/>
      <c r="J69" s="40"/>
      <c r="K69" s="98"/>
      <c r="L69" s="101"/>
    </row>
    <row r="70" spans="1:12" s="20" customFormat="1" ht="20.25" customHeight="1">
      <c r="A70" s="121"/>
      <c r="B70" s="112"/>
      <c r="C70" s="125"/>
      <c r="D70" s="103"/>
      <c r="E70" s="97" t="s">
        <v>20</v>
      </c>
      <c r="F70" s="40"/>
      <c r="G70" s="98"/>
      <c r="H70" s="40"/>
      <c r="I70" s="98"/>
      <c r="J70" s="40"/>
      <c r="K70" s="98"/>
      <c r="L70" s="101"/>
    </row>
    <row r="71" spans="1:12" s="20" customFormat="1" ht="20.25" customHeight="1">
      <c r="A71" s="121"/>
      <c r="B71" s="112"/>
      <c r="C71" s="125"/>
      <c r="D71" s="103"/>
      <c r="E71" s="97" t="s">
        <v>30</v>
      </c>
      <c r="F71" s="40"/>
      <c r="G71" s="98"/>
      <c r="H71" s="40"/>
      <c r="I71" s="98"/>
      <c r="J71" s="40"/>
      <c r="K71" s="98"/>
      <c r="L71" s="101"/>
    </row>
    <row r="72" spans="1:12" s="20" customFormat="1" ht="20.25" customHeight="1">
      <c r="A72" s="121"/>
      <c r="B72" s="112"/>
      <c r="C72" s="125"/>
      <c r="D72" s="103"/>
      <c r="E72" s="97" t="s">
        <v>21</v>
      </c>
      <c r="F72" s="40"/>
      <c r="G72" s="98"/>
      <c r="H72" s="40"/>
      <c r="I72" s="98"/>
      <c r="J72" s="40"/>
      <c r="K72" s="98"/>
      <c r="L72" s="101"/>
    </row>
    <row r="73" spans="1:12" s="20" customFormat="1" ht="20.25" customHeight="1">
      <c r="A73" s="121"/>
      <c r="B73" s="112"/>
      <c r="C73" s="125"/>
      <c r="D73" s="103"/>
      <c r="E73" s="97" t="s">
        <v>31</v>
      </c>
      <c r="F73" s="40"/>
      <c r="G73" s="98"/>
      <c r="H73" s="40"/>
      <c r="I73" s="98"/>
      <c r="J73" s="40"/>
      <c r="K73" s="98"/>
      <c r="L73" s="101"/>
    </row>
    <row r="74" spans="1:12" s="20" customFormat="1" ht="20.25" customHeight="1">
      <c r="A74" s="121"/>
      <c r="B74" s="112"/>
      <c r="C74" s="125"/>
      <c r="D74" s="103"/>
      <c r="E74" s="97" t="s">
        <v>75</v>
      </c>
      <c r="F74" s="40"/>
      <c r="G74" s="98"/>
      <c r="H74" s="40"/>
      <c r="I74" s="98"/>
      <c r="J74" s="40"/>
      <c r="K74" s="98"/>
      <c r="L74" s="101"/>
    </row>
    <row r="75" spans="1:12" s="20" customFormat="1" ht="20.25" customHeight="1" thickBot="1">
      <c r="A75" s="121"/>
      <c r="B75" s="112"/>
      <c r="C75" s="125"/>
      <c r="D75" s="103"/>
      <c r="E75" s="41" t="s">
        <v>76</v>
      </c>
      <c r="F75" s="42"/>
      <c r="G75" s="43"/>
      <c r="H75" s="42"/>
      <c r="I75" s="43"/>
      <c r="J75" s="42"/>
      <c r="K75" s="43"/>
      <c r="L75" s="101"/>
    </row>
    <row r="76" spans="1:12" s="20" customFormat="1" ht="20.25" customHeight="1" thickBot="1">
      <c r="A76" s="130"/>
      <c r="B76" s="113"/>
      <c r="C76" s="135"/>
      <c r="D76" s="104"/>
      <c r="E76" s="44" t="s">
        <v>32</v>
      </c>
      <c r="F76" s="45">
        <f t="shared" ref="F76:K76" si="7">SUM(F68:F75)</f>
        <v>1</v>
      </c>
      <c r="G76" s="46">
        <f t="shared" si="7"/>
        <v>200</v>
      </c>
      <c r="H76" s="45">
        <f t="shared" si="7"/>
        <v>0</v>
      </c>
      <c r="I76" s="46">
        <f t="shared" si="7"/>
        <v>0</v>
      </c>
      <c r="J76" s="45">
        <f t="shared" si="7"/>
        <v>0</v>
      </c>
      <c r="K76" s="46">
        <f t="shared" si="7"/>
        <v>0</v>
      </c>
      <c r="L76" s="101"/>
    </row>
    <row r="77" spans="1:12" s="20" customFormat="1" ht="20.25" customHeight="1">
      <c r="A77" s="108" t="s">
        <v>23</v>
      </c>
      <c r="B77" s="111" t="s">
        <v>78</v>
      </c>
      <c r="C77" s="114">
        <v>0.18</v>
      </c>
      <c r="D77" s="102"/>
      <c r="E77" s="37" t="s">
        <v>29</v>
      </c>
      <c r="F77" s="38"/>
      <c r="G77" s="39"/>
      <c r="H77" s="38"/>
      <c r="I77" s="39"/>
      <c r="J77" s="38"/>
      <c r="K77" s="39"/>
      <c r="L77" s="101"/>
    </row>
    <row r="78" spans="1:12" s="20" customFormat="1" ht="20.25" customHeight="1">
      <c r="A78" s="109"/>
      <c r="B78" s="112"/>
      <c r="C78" s="115"/>
      <c r="D78" s="103"/>
      <c r="E78" s="97" t="s">
        <v>28</v>
      </c>
      <c r="F78" s="40"/>
      <c r="G78" s="98"/>
      <c r="H78" s="40"/>
      <c r="I78" s="98"/>
      <c r="J78" s="40"/>
      <c r="K78" s="98"/>
      <c r="L78" s="101"/>
    </row>
    <row r="79" spans="1:12" s="20" customFormat="1" ht="20.25" customHeight="1">
      <c r="A79" s="109"/>
      <c r="B79" s="112"/>
      <c r="C79" s="115"/>
      <c r="D79" s="103"/>
      <c r="E79" s="97" t="s">
        <v>20</v>
      </c>
      <c r="F79" s="40"/>
      <c r="G79" s="98"/>
      <c r="H79" s="40"/>
      <c r="I79" s="98"/>
      <c r="J79" s="40"/>
      <c r="K79" s="98"/>
      <c r="L79" s="101"/>
    </row>
    <row r="80" spans="1:12" s="20" customFormat="1" ht="20.25" customHeight="1">
      <c r="A80" s="109"/>
      <c r="B80" s="112"/>
      <c r="C80" s="115"/>
      <c r="D80" s="103"/>
      <c r="E80" s="97" t="s">
        <v>30</v>
      </c>
      <c r="F80" s="40"/>
      <c r="G80" s="98"/>
      <c r="H80" s="40"/>
      <c r="I80" s="98"/>
      <c r="J80" s="40"/>
      <c r="K80" s="98"/>
      <c r="L80" s="101"/>
    </row>
    <row r="81" spans="1:12" s="20" customFormat="1" ht="20.25" customHeight="1">
      <c r="A81" s="109"/>
      <c r="B81" s="112"/>
      <c r="C81" s="115"/>
      <c r="D81" s="103"/>
      <c r="E81" s="97" t="s">
        <v>21</v>
      </c>
      <c r="F81" s="40"/>
      <c r="G81" s="98"/>
      <c r="H81" s="40"/>
      <c r="I81" s="98"/>
      <c r="J81" s="40"/>
      <c r="K81" s="98"/>
      <c r="L81" s="101"/>
    </row>
    <row r="82" spans="1:12" s="20" customFormat="1" ht="20.25" customHeight="1">
      <c r="A82" s="109"/>
      <c r="B82" s="112"/>
      <c r="C82" s="115"/>
      <c r="D82" s="103"/>
      <c r="E82" s="97" t="s">
        <v>31</v>
      </c>
      <c r="F82" s="40"/>
      <c r="G82" s="98"/>
      <c r="H82" s="40"/>
      <c r="I82" s="98"/>
      <c r="J82" s="40"/>
      <c r="K82" s="98"/>
      <c r="L82" s="101"/>
    </row>
    <row r="83" spans="1:12" s="20" customFormat="1" ht="20.25" customHeight="1">
      <c r="A83" s="109"/>
      <c r="B83" s="112"/>
      <c r="C83" s="115"/>
      <c r="D83" s="103"/>
      <c r="E83" s="97" t="s">
        <v>75</v>
      </c>
      <c r="F83" s="40"/>
      <c r="G83" s="98"/>
      <c r="H83" s="40"/>
      <c r="I83" s="98"/>
      <c r="J83" s="40"/>
      <c r="K83" s="98"/>
      <c r="L83" s="101"/>
    </row>
    <row r="84" spans="1:12" s="20" customFormat="1" ht="20.25" customHeight="1" thickBot="1">
      <c r="A84" s="109"/>
      <c r="B84" s="112"/>
      <c r="C84" s="115"/>
      <c r="D84" s="103"/>
      <c r="E84" s="41" t="s">
        <v>76</v>
      </c>
      <c r="F84" s="42"/>
      <c r="G84" s="43"/>
      <c r="H84" s="42"/>
      <c r="I84" s="43"/>
      <c r="J84" s="42"/>
      <c r="K84" s="43"/>
      <c r="L84" s="101"/>
    </row>
    <row r="85" spans="1:12" s="20" customFormat="1" ht="20.25" customHeight="1" thickBot="1">
      <c r="A85" s="110"/>
      <c r="B85" s="113"/>
      <c r="C85" s="116"/>
      <c r="D85" s="104"/>
      <c r="E85" s="44" t="s">
        <v>32</v>
      </c>
      <c r="F85" s="45">
        <f t="shared" ref="F85:K85" si="8">SUM(F77:F84)</f>
        <v>0</v>
      </c>
      <c r="G85" s="46">
        <f t="shared" si="8"/>
        <v>0</v>
      </c>
      <c r="H85" s="45">
        <f t="shared" si="8"/>
        <v>0</v>
      </c>
      <c r="I85" s="46">
        <f t="shared" si="8"/>
        <v>0</v>
      </c>
      <c r="J85" s="45">
        <f t="shared" si="8"/>
        <v>0</v>
      </c>
      <c r="K85" s="46">
        <f t="shared" si="8"/>
        <v>0</v>
      </c>
      <c r="L85" s="101"/>
    </row>
    <row r="86" spans="1:12" s="20" customFormat="1" ht="20.25" customHeight="1">
      <c r="A86" s="108" t="s">
        <v>24</v>
      </c>
      <c r="B86" s="166" t="s">
        <v>78</v>
      </c>
      <c r="C86" s="163">
        <v>0</v>
      </c>
      <c r="D86" s="140"/>
      <c r="E86" s="47" t="s">
        <v>29</v>
      </c>
      <c r="F86" s="48"/>
      <c r="G86" s="49"/>
      <c r="H86" s="48"/>
      <c r="I86" s="49"/>
      <c r="J86" s="48"/>
      <c r="K86" s="49"/>
      <c r="L86" s="101"/>
    </row>
    <row r="87" spans="1:12" s="20" customFormat="1" ht="20.25" customHeight="1">
      <c r="A87" s="109"/>
      <c r="B87" s="167"/>
      <c r="C87" s="164"/>
      <c r="D87" s="141"/>
      <c r="E87" s="99" t="s">
        <v>28</v>
      </c>
      <c r="F87" s="50"/>
      <c r="G87" s="62"/>
      <c r="H87" s="50"/>
      <c r="I87" s="62"/>
      <c r="J87" s="50"/>
      <c r="K87" s="62"/>
      <c r="L87" s="101"/>
    </row>
    <row r="88" spans="1:12" s="20" customFormat="1" ht="20.25" customHeight="1">
      <c r="A88" s="109"/>
      <c r="B88" s="167"/>
      <c r="C88" s="164"/>
      <c r="D88" s="141"/>
      <c r="E88" s="99" t="s">
        <v>20</v>
      </c>
      <c r="F88" s="50"/>
      <c r="G88" s="62"/>
      <c r="H88" s="50"/>
      <c r="I88" s="62"/>
      <c r="J88" s="50"/>
      <c r="K88" s="62"/>
      <c r="L88" s="101"/>
    </row>
    <row r="89" spans="1:12" s="20" customFormat="1" ht="20.25" customHeight="1">
      <c r="A89" s="109"/>
      <c r="B89" s="167"/>
      <c r="C89" s="164"/>
      <c r="D89" s="141"/>
      <c r="E89" s="99" t="s">
        <v>30</v>
      </c>
      <c r="F89" s="50"/>
      <c r="G89" s="62"/>
      <c r="H89" s="50"/>
      <c r="I89" s="62"/>
      <c r="J89" s="50"/>
      <c r="K89" s="62"/>
      <c r="L89" s="101"/>
    </row>
    <row r="90" spans="1:12" s="20" customFormat="1" ht="20.25" customHeight="1">
      <c r="A90" s="109"/>
      <c r="B90" s="167"/>
      <c r="C90" s="164"/>
      <c r="D90" s="141"/>
      <c r="E90" s="99" t="s">
        <v>21</v>
      </c>
      <c r="F90" s="50"/>
      <c r="G90" s="62"/>
      <c r="H90" s="50"/>
      <c r="I90" s="62"/>
      <c r="J90" s="50"/>
      <c r="K90" s="62"/>
      <c r="L90" s="101"/>
    </row>
    <row r="91" spans="1:12" s="20" customFormat="1" ht="20.25" customHeight="1">
      <c r="A91" s="109"/>
      <c r="B91" s="167"/>
      <c r="C91" s="164"/>
      <c r="D91" s="141"/>
      <c r="E91" s="99" t="s">
        <v>31</v>
      </c>
      <c r="F91" s="50"/>
      <c r="G91" s="62"/>
      <c r="H91" s="50"/>
      <c r="I91" s="62"/>
      <c r="J91" s="50"/>
      <c r="K91" s="62"/>
      <c r="L91" s="101"/>
    </row>
    <row r="92" spans="1:12" s="20" customFormat="1" ht="20.25" customHeight="1">
      <c r="A92" s="109"/>
      <c r="B92" s="167"/>
      <c r="C92" s="164"/>
      <c r="D92" s="141"/>
      <c r="E92" s="99" t="s">
        <v>75</v>
      </c>
      <c r="F92" s="50"/>
      <c r="G92" s="62"/>
      <c r="H92" s="50"/>
      <c r="I92" s="62"/>
      <c r="J92" s="50"/>
      <c r="K92" s="62"/>
      <c r="L92" s="101"/>
    </row>
    <row r="93" spans="1:12" s="20" customFormat="1" ht="20.25" customHeight="1" thickBot="1">
      <c r="A93" s="109"/>
      <c r="B93" s="167"/>
      <c r="C93" s="164"/>
      <c r="D93" s="141"/>
      <c r="E93" s="51" t="s">
        <v>76</v>
      </c>
      <c r="F93" s="52"/>
      <c r="G93" s="53"/>
      <c r="H93" s="52"/>
      <c r="I93" s="53"/>
      <c r="J93" s="52"/>
      <c r="K93" s="53"/>
      <c r="L93" s="101"/>
    </row>
    <row r="94" spans="1:12" s="20" customFormat="1" ht="20.25" customHeight="1" thickBot="1">
      <c r="A94" s="110"/>
      <c r="B94" s="168"/>
      <c r="C94" s="165"/>
      <c r="D94" s="142"/>
      <c r="E94" s="80" t="s">
        <v>32</v>
      </c>
      <c r="F94" s="81">
        <f t="shared" ref="F94:K94" si="9">SUM(F86:F93)</f>
        <v>0</v>
      </c>
      <c r="G94" s="82">
        <f t="shared" si="9"/>
        <v>0</v>
      </c>
      <c r="H94" s="81">
        <f t="shared" si="9"/>
        <v>0</v>
      </c>
      <c r="I94" s="82">
        <f t="shared" si="9"/>
        <v>0</v>
      </c>
      <c r="J94" s="81">
        <f t="shared" si="9"/>
        <v>0</v>
      </c>
      <c r="K94" s="82">
        <f t="shared" si="9"/>
        <v>0</v>
      </c>
      <c r="L94" s="101"/>
    </row>
    <row r="95" spans="1:12" s="20" customFormat="1" ht="20.25" customHeight="1">
      <c r="A95" s="120" t="s">
        <v>25</v>
      </c>
      <c r="B95" s="131" t="s">
        <v>74</v>
      </c>
      <c r="C95" s="143">
        <v>0.15</v>
      </c>
      <c r="D95" s="140" t="s">
        <v>56</v>
      </c>
      <c r="E95" s="47" t="s">
        <v>29</v>
      </c>
      <c r="F95" s="48">
        <v>6</v>
      </c>
      <c r="G95" s="49">
        <v>72</v>
      </c>
      <c r="H95" s="48"/>
      <c r="I95" s="49"/>
      <c r="J95" s="48"/>
      <c r="K95" s="49"/>
      <c r="L95" s="101"/>
    </row>
    <row r="96" spans="1:12" s="20" customFormat="1" ht="20.25" customHeight="1">
      <c r="A96" s="121"/>
      <c r="B96" s="132"/>
      <c r="C96" s="144"/>
      <c r="D96" s="141"/>
      <c r="E96" s="99" t="s">
        <v>28</v>
      </c>
      <c r="F96" s="50"/>
      <c r="G96" s="62"/>
      <c r="H96" s="50"/>
      <c r="I96" s="62"/>
      <c r="J96" s="50"/>
      <c r="K96" s="62"/>
      <c r="L96" s="101"/>
    </row>
    <row r="97" spans="1:12" s="20" customFormat="1" ht="20.25" customHeight="1">
      <c r="A97" s="121"/>
      <c r="B97" s="132"/>
      <c r="C97" s="144"/>
      <c r="D97" s="141"/>
      <c r="E97" s="99" t="s">
        <v>20</v>
      </c>
      <c r="F97" s="50"/>
      <c r="G97" s="62"/>
      <c r="H97" s="50"/>
      <c r="I97" s="62"/>
      <c r="J97" s="50"/>
      <c r="K97" s="62"/>
      <c r="L97" s="101"/>
    </row>
    <row r="98" spans="1:12" s="20" customFormat="1" ht="20.25" customHeight="1">
      <c r="A98" s="121"/>
      <c r="B98" s="132"/>
      <c r="C98" s="144"/>
      <c r="D98" s="141"/>
      <c r="E98" s="99" t="s">
        <v>30</v>
      </c>
      <c r="F98" s="50"/>
      <c r="G98" s="62"/>
      <c r="H98" s="50"/>
      <c r="I98" s="62"/>
      <c r="J98" s="50"/>
      <c r="K98" s="62"/>
      <c r="L98" s="101"/>
    </row>
    <row r="99" spans="1:12" s="20" customFormat="1" ht="20.25" customHeight="1">
      <c r="A99" s="121"/>
      <c r="B99" s="132"/>
      <c r="C99" s="144"/>
      <c r="D99" s="141"/>
      <c r="E99" s="99" t="s">
        <v>21</v>
      </c>
      <c r="F99" s="50">
        <v>1</v>
      </c>
      <c r="G99" s="62">
        <v>4000</v>
      </c>
      <c r="H99" s="50">
        <v>1</v>
      </c>
      <c r="I99" s="62">
        <v>4300</v>
      </c>
      <c r="J99" s="50"/>
      <c r="K99" s="62"/>
      <c r="L99" s="101"/>
    </row>
    <row r="100" spans="1:12" s="20" customFormat="1" ht="20.25" customHeight="1">
      <c r="A100" s="121"/>
      <c r="B100" s="132"/>
      <c r="C100" s="144"/>
      <c r="D100" s="141"/>
      <c r="E100" s="99" t="s">
        <v>31</v>
      </c>
      <c r="F100" s="50"/>
      <c r="G100" s="62"/>
      <c r="H100" s="50"/>
      <c r="I100" s="62"/>
      <c r="J100" s="50"/>
      <c r="K100" s="62"/>
      <c r="L100" s="101"/>
    </row>
    <row r="101" spans="1:12" s="20" customFormat="1" ht="20.25" customHeight="1">
      <c r="A101" s="121"/>
      <c r="B101" s="132"/>
      <c r="C101" s="144"/>
      <c r="D101" s="141"/>
      <c r="E101" s="99" t="s">
        <v>75</v>
      </c>
      <c r="F101" s="50"/>
      <c r="G101" s="62"/>
      <c r="H101" s="50"/>
      <c r="I101" s="62"/>
      <c r="J101" s="50"/>
      <c r="K101" s="62"/>
      <c r="L101" s="101"/>
    </row>
    <row r="102" spans="1:12" s="20" customFormat="1" ht="20.25" customHeight="1" thickBot="1">
      <c r="A102" s="121"/>
      <c r="B102" s="132"/>
      <c r="C102" s="144"/>
      <c r="D102" s="141"/>
      <c r="E102" s="51" t="s">
        <v>76</v>
      </c>
      <c r="F102" s="52"/>
      <c r="G102" s="53"/>
      <c r="H102" s="52"/>
      <c r="I102" s="53"/>
      <c r="J102" s="52"/>
      <c r="K102" s="53"/>
      <c r="L102" s="101"/>
    </row>
    <row r="103" spans="1:12" s="20" customFormat="1" ht="20.25" customHeight="1" thickBot="1">
      <c r="A103" s="121"/>
      <c r="B103" s="132"/>
      <c r="C103" s="144"/>
      <c r="D103" s="142"/>
      <c r="E103" s="44" t="s">
        <v>32</v>
      </c>
      <c r="F103" s="65">
        <f t="shared" ref="F103:K103" si="10">SUM(F95:F102)</f>
        <v>7</v>
      </c>
      <c r="G103" s="66">
        <f t="shared" si="10"/>
        <v>4072</v>
      </c>
      <c r="H103" s="65">
        <f t="shared" si="10"/>
        <v>1</v>
      </c>
      <c r="I103" s="66">
        <f t="shared" si="10"/>
        <v>4300</v>
      </c>
      <c r="J103" s="65">
        <f t="shared" si="10"/>
        <v>0</v>
      </c>
      <c r="K103" s="66">
        <f t="shared" si="10"/>
        <v>0</v>
      </c>
      <c r="L103" s="101"/>
    </row>
    <row r="104" spans="1:12" s="20" customFormat="1" ht="20.25" customHeight="1">
      <c r="A104" s="121"/>
      <c r="B104" s="132"/>
      <c r="C104" s="144"/>
      <c r="D104" s="117" t="s">
        <v>118</v>
      </c>
      <c r="E104" s="47" t="s">
        <v>29</v>
      </c>
      <c r="F104" s="48"/>
      <c r="G104" s="49"/>
      <c r="H104" s="48"/>
      <c r="I104" s="49"/>
      <c r="J104" s="48"/>
      <c r="K104" s="49"/>
      <c r="L104" s="101"/>
    </row>
    <row r="105" spans="1:12" s="20" customFormat="1" ht="20.25" customHeight="1">
      <c r="A105" s="121"/>
      <c r="B105" s="132"/>
      <c r="C105" s="144"/>
      <c r="D105" s="118"/>
      <c r="E105" s="99" t="s">
        <v>28</v>
      </c>
      <c r="F105" s="50"/>
      <c r="G105" s="62"/>
      <c r="H105" s="50"/>
      <c r="I105" s="62"/>
      <c r="J105" s="50"/>
      <c r="K105" s="62"/>
      <c r="L105" s="101"/>
    </row>
    <row r="106" spans="1:12" s="20" customFormat="1" ht="20.25" customHeight="1">
      <c r="A106" s="121"/>
      <c r="B106" s="132"/>
      <c r="C106" s="144"/>
      <c r="D106" s="118"/>
      <c r="E106" s="99" t="s">
        <v>20</v>
      </c>
      <c r="F106" s="50"/>
      <c r="G106" s="62"/>
      <c r="H106" s="50"/>
      <c r="I106" s="62"/>
      <c r="J106" s="50"/>
      <c r="K106" s="62"/>
      <c r="L106" s="101"/>
    </row>
    <row r="107" spans="1:12" s="20" customFormat="1" ht="20.25" customHeight="1">
      <c r="A107" s="121"/>
      <c r="B107" s="132"/>
      <c r="C107" s="144"/>
      <c r="D107" s="118"/>
      <c r="E107" s="99" t="s">
        <v>30</v>
      </c>
      <c r="F107" s="50"/>
      <c r="G107" s="62"/>
      <c r="H107" s="50"/>
      <c r="I107" s="62"/>
      <c r="J107" s="50"/>
      <c r="K107" s="62"/>
      <c r="L107" s="101"/>
    </row>
    <row r="108" spans="1:12" s="20" customFormat="1" ht="20.25" customHeight="1">
      <c r="A108" s="121"/>
      <c r="B108" s="132"/>
      <c r="C108" s="144"/>
      <c r="D108" s="118"/>
      <c r="E108" s="99" t="s">
        <v>21</v>
      </c>
      <c r="F108" s="50"/>
      <c r="G108" s="62"/>
      <c r="H108" s="50"/>
      <c r="I108" s="62"/>
      <c r="J108" s="50"/>
      <c r="K108" s="62"/>
      <c r="L108" s="101"/>
    </row>
    <row r="109" spans="1:12" s="20" customFormat="1" ht="20.25" customHeight="1">
      <c r="A109" s="121"/>
      <c r="B109" s="132"/>
      <c r="C109" s="144"/>
      <c r="D109" s="118"/>
      <c r="E109" s="99" t="s">
        <v>31</v>
      </c>
      <c r="F109" s="50"/>
      <c r="G109" s="62"/>
      <c r="H109" s="50"/>
      <c r="I109" s="62"/>
      <c r="J109" s="50"/>
      <c r="K109" s="62"/>
      <c r="L109" s="101"/>
    </row>
    <row r="110" spans="1:12" s="20" customFormat="1" ht="20.25" customHeight="1">
      <c r="A110" s="121"/>
      <c r="B110" s="132"/>
      <c r="C110" s="144"/>
      <c r="D110" s="118"/>
      <c r="E110" s="99" t="s">
        <v>75</v>
      </c>
      <c r="F110" s="50"/>
      <c r="G110" s="62"/>
      <c r="H110" s="50"/>
      <c r="I110" s="62"/>
      <c r="J110" s="50"/>
      <c r="K110" s="62"/>
      <c r="L110" s="101"/>
    </row>
    <row r="111" spans="1:12" s="20" customFormat="1" ht="20.25" customHeight="1" thickBot="1">
      <c r="A111" s="121"/>
      <c r="B111" s="132"/>
      <c r="C111" s="144"/>
      <c r="D111" s="118"/>
      <c r="E111" s="51" t="s">
        <v>76</v>
      </c>
      <c r="F111" s="52"/>
      <c r="G111" s="53"/>
      <c r="H111" s="52"/>
      <c r="I111" s="53"/>
      <c r="J111" s="52"/>
      <c r="K111" s="53"/>
      <c r="L111" s="101"/>
    </row>
    <row r="112" spans="1:12" s="20" customFormat="1" ht="20.25" customHeight="1" thickBot="1">
      <c r="A112" s="121"/>
      <c r="B112" s="132"/>
      <c r="C112" s="144"/>
      <c r="D112" s="119"/>
      <c r="E112" s="44" t="s">
        <v>32</v>
      </c>
      <c r="F112" s="65">
        <f t="shared" ref="F112:K112" si="11">SUM(F104:F111)</f>
        <v>0</v>
      </c>
      <c r="G112" s="66">
        <f t="shared" si="11"/>
        <v>0</v>
      </c>
      <c r="H112" s="65">
        <f t="shared" si="11"/>
        <v>0</v>
      </c>
      <c r="I112" s="66">
        <f t="shared" si="11"/>
        <v>0</v>
      </c>
      <c r="J112" s="65">
        <f t="shared" si="11"/>
        <v>0</v>
      </c>
      <c r="K112" s="66">
        <f t="shared" si="11"/>
        <v>0</v>
      </c>
      <c r="L112" s="101"/>
    </row>
    <row r="113" spans="1:12" s="20" customFormat="1" ht="20.25" customHeight="1">
      <c r="A113" s="121"/>
      <c r="B113" s="132"/>
      <c r="C113" s="144"/>
      <c r="D113" s="117" t="s">
        <v>101</v>
      </c>
      <c r="E113" s="59" t="s">
        <v>29</v>
      </c>
      <c r="F113" s="49">
        <v>4</v>
      </c>
      <c r="G113" s="49">
        <v>155</v>
      </c>
      <c r="H113" s="49"/>
      <c r="I113" s="49"/>
      <c r="J113" s="58"/>
      <c r="K113" s="49"/>
      <c r="L113" s="101"/>
    </row>
    <row r="114" spans="1:12" s="20" customFormat="1" ht="20.25" customHeight="1">
      <c r="A114" s="121"/>
      <c r="B114" s="132"/>
      <c r="C114" s="144"/>
      <c r="D114" s="118"/>
      <c r="E114" s="60" t="s">
        <v>28</v>
      </c>
      <c r="F114" s="62"/>
      <c r="G114" s="62"/>
      <c r="H114" s="62"/>
      <c r="I114" s="62"/>
      <c r="J114" s="63"/>
      <c r="K114" s="62"/>
      <c r="L114" s="101"/>
    </row>
    <row r="115" spans="1:12" s="20" customFormat="1" ht="20.25" customHeight="1">
      <c r="A115" s="121"/>
      <c r="B115" s="132"/>
      <c r="C115" s="144"/>
      <c r="D115" s="118"/>
      <c r="E115" s="60" t="s">
        <v>20</v>
      </c>
      <c r="F115" s="62"/>
      <c r="G115" s="62"/>
      <c r="H115" s="62"/>
      <c r="I115" s="62"/>
      <c r="J115" s="63"/>
      <c r="K115" s="62"/>
      <c r="L115" s="101"/>
    </row>
    <row r="116" spans="1:12" s="20" customFormat="1" ht="20.25" customHeight="1">
      <c r="A116" s="121"/>
      <c r="B116" s="132"/>
      <c r="C116" s="144"/>
      <c r="D116" s="118"/>
      <c r="E116" s="60" t="s">
        <v>30</v>
      </c>
      <c r="F116" s="62"/>
      <c r="G116" s="62"/>
      <c r="H116" s="62"/>
      <c r="I116" s="62"/>
      <c r="J116" s="63"/>
      <c r="K116" s="62"/>
      <c r="L116" s="101"/>
    </row>
    <row r="117" spans="1:12" s="20" customFormat="1" ht="20.25" customHeight="1">
      <c r="A117" s="121"/>
      <c r="B117" s="132"/>
      <c r="C117" s="144"/>
      <c r="D117" s="118"/>
      <c r="E117" s="60" t="s">
        <v>21</v>
      </c>
      <c r="F117" s="62"/>
      <c r="G117" s="62"/>
      <c r="H117" s="62"/>
      <c r="I117" s="62"/>
      <c r="J117" s="63"/>
      <c r="K117" s="62"/>
      <c r="L117" s="101"/>
    </row>
    <row r="118" spans="1:12" s="20" customFormat="1" ht="20.25" customHeight="1">
      <c r="A118" s="121"/>
      <c r="B118" s="132"/>
      <c r="C118" s="144"/>
      <c r="D118" s="118"/>
      <c r="E118" s="60" t="s">
        <v>31</v>
      </c>
      <c r="F118" s="62"/>
      <c r="G118" s="62"/>
      <c r="H118" s="62"/>
      <c r="I118" s="62"/>
      <c r="J118" s="63"/>
      <c r="K118" s="62"/>
      <c r="L118" s="101"/>
    </row>
    <row r="119" spans="1:12" s="20" customFormat="1" ht="20.25" customHeight="1">
      <c r="A119" s="121"/>
      <c r="B119" s="132"/>
      <c r="C119" s="144"/>
      <c r="D119" s="118"/>
      <c r="E119" s="60" t="s">
        <v>75</v>
      </c>
      <c r="F119" s="62"/>
      <c r="G119" s="62"/>
      <c r="H119" s="62"/>
      <c r="I119" s="62"/>
      <c r="J119" s="63"/>
      <c r="K119" s="62"/>
      <c r="L119" s="101"/>
    </row>
    <row r="120" spans="1:12" s="20" customFormat="1" ht="20.25" customHeight="1" thickBot="1">
      <c r="A120" s="121"/>
      <c r="B120" s="132"/>
      <c r="C120" s="144"/>
      <c r="D120" s="118"/>
      <c r="E120" s="61" t="s">
        <v>76</v>
      </c>
      <c r="F120" s="53"/>
      <c r="G120" s="53"/>
      <c r="H120" s="53"/>
      <c r="I120" s="53"/>
      <c r="J120" s="64"/>
      <c r="K120" s="53"/>
      <c r="L120" s="101"/>
    </row>
    <row r="121" spans="1:12" s="20" customFormat="1" ht="20.25" customHeight="1" thickBot="1">
      <c r="A121" s="121"/>
      <c r="B121" s="132"/>
      <c r="C121" s="144"/>
      <c r="D121" s="119"/>
      <c r="E121" s="44" t="s">
        <v>32</v>
      </c>
      <c r="F121" s="65">
        <f t="shared" ref="F121:K121" si="12">SUM(F113:F120)</f>
        <v>4</v>
      </c>
      <c r="G121" s="66">
        <f t="shared" si="12"/>
        <v>155</v>
      </c>
      <c r="H121" s="65">
        <f t="shared" si="12"/>
        <v>0</v>
      </c>
      <c r="I121" s="66">
        <f t="shared" si="12"/>
        <v>0</v>
      </c>
      <c r="J121" s="65">
        <f t="shared" si="12"/>
        <v>0</v>
      </c>
      <c r="K121" s="66">
        <f t="shared" si="12"/>
        <v>0</v>
      </c>
      <c r="L121" s="101"/>
    </row>
    <row r="122" spans="1:12" s="20" customFormat="1" ht="20.25" customHeight="1">
      <c r="A122" s="121"/>
      <c r="B122" s="132"/>
      <c r="C122" s="144"/>
      <c r="D122" s="140" t="s">
        <v>57</v>
      </c>
      <c r="E122" s="47" t="s">
        <v>29</v>
      </c>
      <c r="F122" s="48">
        <v>1</v>
      </c>
      <c r="G122" s="49">
        <v>84</v>
      </c>
      <c r="H122" s="48">
        <v>11</v>
      </c>
      <c r="I122" s="49">
        <v>129</v>
      </c>
      <c r="J122" s="48">
        <v>1</v>
      </c>
      <c r="K122" s="49">
        <v>17</v>
      </c>
      <c r="L122" s="101" t="s">
        <v>136</v>
      </c>
    </row>
    <row r="123" spans="1:12" s="20" customFormat="1" ht="20.25" customHeight="1">
      <c r="A123" s="121"/>
      <c r="B123" s="132"/>
      <c r="C123" s="144"/>
      <c r="D123" s="141"/>
      <c r="E123" s="99" t="s">
        <v>28</v>
      </c>
      <c r="F123" s="50"/>
      <c r="G123" s="62"/>
      <c r="H123" s="50"/>
      <c r="I123" s="62"/>
      <c r="J123" s="50"/>
      <c r="K123" s="62"/>
      <c r="L123" s="101"/>
    </row>
    <row r="124" spans="1:12" s="20" customFormat="1" ht="20.25" customHeight="1">
      <c r="A124" s="121"/>
      <c r="B124" s="132"/>
      <c r="C124" s="144"/>
      <c r="D124" s="141"/>
      <c r="E124" s="99" t="s">
        <v>20</v>
      </c>
      <c r="F124" s="50"/>
      <c r="G124" s="62"/>
      <c r="H124" s="50"/>
      <c r="I124" s="62"/>
      <c r="J124" s="50"/>
      <c r="K124" s="62"/>
      <c r="L124" s="101"/>
    </row>
    <row r="125" spans="1:12" s="20" customFormat="1" ht="20.25" customHeight="1">
      <c r="A125" s="121"/>
      <c r="B125" s="132"/>
      <c r="C125" s="144"/>
      <c r="D125" s="141"/>
      <c r="E125" s="99" t="s">
        <v>30</v>
      </c>
      <c r="F125" s="50"/>
      <c r="G125" s="62"/>
      <c r="H125" s="50"/>
      <c r="I125" s="62"/>
      <c r="J125" s="50"/>
      <c r="K125" s="62"/>
      <c r="L125" s="101"/>
    </row>
    <row r="126" spans="1:12" s="20" customFormat="1" ht="20.25" customHeight="1">
      <c r="A126" s="121"/>
      <c r="B126" s="132"/>
      <c r="C126" s="144"/>
      <c r="D126" s="141"/>
      <c r="E126" s="99" t="s">
        <v>21</v>
      </c>
      <c r="F126" s="50"/>
      <c r="G126" s="62"/>
      <c r="H126" s="50"/>
      <c r="I126" s="62"/>
      <c r="J126" s="50"/>
      <c r="K126" s="62"/>
      <c r="L126" s="101"/>
    </row>
    <row r="127" spans="1:12" s="20" customFormat="1" ht="20.25" customHeight="1">
      <c r="A127" s="121"/>
      <c r="B127" s="132"/>
      <c r="C127" s="144"/>
      <c r="D127" s="141"/>
      <c r="E127" s="99" t="s">
        <v>31</v>
      </c>
      <c r="F127" s="50"/>
      <c r="G127" s="62"/>
      <c r="H127" s="50"/>
      <c r="I127" s="62"/>
      <c r="J127" s="50"/>
      <c r="K127" s="62"/>
      <c r="L127" s="101"/>
    </row>
    <row r="128" spans="1:12" s="20" customFormat="1" ht="20.25" customHeight="1">
      <c r="A128" s="121"/>
      <c r="B128" s="132"/>
      <c r="C128" s="144"/>
      <c r="D128" s="141"/>
      <c r="E128" s="99" t="s">
        <v>75</v>
      </c>
      <c r="F128" s="50"/>
      <c r="G128" s="62"/>
      <c r="H128" s="50"/>
      <c r="I128" s="62"/>
      <c r="J128" s="50"/>
      <c r="K128" s="62"/>
      <c r="L128" s="101"/>
    </row>
    <row r="129" spans="1:12" s="20" customFormat="1" ht="20.25" customHeight="1" thickBot="1">
      <c r="A129" s="121"/>
      <c r="B129" s="132"/>
      <c r="C129" s="144"/>
      <c r="D129" s="141"/>
      <c r="E129" s="51" t="s">
        <v>76</v>
      </c>
      <c r="F129" s="52"/>
      <c r="G129" s="53"/>
      <c r="H129" s="52"/>
      <c r="I129" s="53"/>
      <c r="J129" s="52"/>
      <c r="K129" s="53"/>
      <c r="L129" s="101"/>
    </row>
    <row r="130" spans="1:12" s="20" customFormat="1" ht="20.25" customHeight="1" thickBot="1">
      <c r="A130" s="121"/>
      <c r="B130" s="132"/>
      <c r="C130" s="144"/>
      <c r="D130" s="142"/>
      <c r="E130" s="54" t="s">
        <v>32</v>
      </c>
      <c r="F130" s="65">
        <f t="shared" ref="F130:K130" si="13">SUM(F122:F129)</f>
        <v>1</v>
      </c>
      <c r="G130" s="66">
        <f t="shared" si="13"/>
        <v>84</v>
      </c>
      <c r="H130" s="65">
        <f t="shared" si="13"/>
        <v>11</v>
      </c>
      <c r="I130" s="66">
        <f t="shared" si="13"/>
        <v>129</v>
      </c>
      <c r="J130" s="65">
        <f t="shared" si="13"/>
        <v>1</v>
      </c>
      <c r="K130" s="66">
        <f t="shared" si="13"/>
        <v>17</v>
      </c>
      <c r="L130" s="101"/>
    </row>
    <row r="131" spans="1:12" s="20" customFormat="1" ht="20.25" customHeight="1">
      <c r="A131" s="121"/>
      <c r="B131" s="132"/>
      <c r="C131" s="144"/>
      <c r="D131" s="140" t="s">
        <v>138</v>
      </c>
      <c r="E131" s="47" t="s">
        <v>29</v>
      </c>
      <c r="F131" s="48"/>
      <c r="G131" s="49"/>
      <c r="H131" s="48">
        <v>4</v>
      </c>
      <c r="I131" s="49">
        <v>40</v>
      </c>
      <c r="J131" s="48"/>
      <c r="K131" s="49"/>
      <c r="L131" s="101" t="s">
        <v>139</v>
      </c>
    </row>
    <row r="132" spans="1:12" s="20" customFormat="1" ht="20.25" customHeight="1">
      <c r="A132" s="121"/>
      <c r="B132" s="132"/>
      <c r="C132" s="144"/>
      <c r="D132" s="141"/>
      <c r="E132" s="99" t="s">
        <v>28</v>
      </c>
      <c r="F132" s="50"/>
      <c r="G132" s="62"/>
      <c r="H132" s="50"/>
      <c r="I132" s="62"/>
      <c r="J132" s="50"/>
      <c r="K132" s="62"/>
      <c r="L132" s="101"/>
    </row>
    <row r="133" spans="1:12" s="20" customFormat="1" ht="20.25" customHeight="1">
      <c r="A133" s="121"/>
      <c r="B133" s="132"/>
      <c r="C133" s="144"/>
      <c r="D133" s="141"/>
      <c r="E133" s="99" t="s">
        <v>20</v>
      </c>
      <c r="F133" s="50"/>
      <c r="G133" s="62"/>
      <c r="H133" s="50"/>
      <c r="I133" s="62"/>
      <c r="J133" s="50"/>
      <c r="K133" s="62"/>
      <c r="L133" s="101"/>
    </row>
    <row r="134" spans="1:12" s="20" customFormat="1" ht="20.25" customHeight="1">
      <c r="A134" s="121"/>
      <c r="B134" s="132"/>
      <c r="C134" s="144"/>
      <c r="D134" s="141"/>
      <c r="E134" s="99" t="s">
        <v>30</v>
      </c>
      <c r="F134" s="50"/>
      <c r="G134" s="62"/>
      <c r="H134" s="50"/>
      <c r="I134" s="62"/>
      <c r="J134" s="50"/>
      <c r="K134" s="62"/>
      <c r="L134" s="101"/>
    </row>
    <row r="135" spans="1:12" s="20" customFormat="1" ht="20.25" customHeight="1">
      <c r="A135" s="121"/>
      <c r="B135" s="132"/>
      <c r="C135" s="144"/>
      <c r="D135" s="141"/>
      <c r="E135" s="99" t="s">
        <v>21</v>
      </c>
      <c r="F135" s="50"/>
      <c r="G135" s="62"/>
      <c r="H135" s="50"/>
      <c r="I135" s="62"/>
      <c r="J135" s="50"/>
      <c r="K135" s="62"/>
      <c r="L135" s="101"/>
    </row>
    <row r="136" spans="1:12" s="20" customFormat="1" ht="20.25" customHeight="1">
      <c r="A136" s="121"/>
      <c r="B136" s="132"/>
      <c r="C136" s="144"/>
      <c r="D136" s="141"/>
      <c r="E136" s="99" t="s">
        <v>31</v>
      </c>
      <c r="F136" s="50"/>
      <c r="G136" s="62"/>
      <c r="H136" s="50"/>
      <c r="I136" s="62"/>
      <c r="J136" s="50"/>
      <c r="K136" s="62"/>
      <c r="L136" s="101"/>
    </row>
    <row r="137" spans="1:12" s="20" customFormat="1" ht="20.25" customHeight="1">
      <c r="A137" s="121"/>
      <c r="B137" s="132"/>
      <c r="C137" s="144"/>
      <c r="D137" s="141"/>
      <c r="E137" s="99" t="s">
        <v>75</v>
      </c>
      <c r="F137" s="50"/>
      <c r="G137" s="62"/>
      <c r="H137" s="50"/>
      <c r="I137" s="62"/>
      <c r="J137" s="50"/>
      <c r="K137" s="62"/>
      <c r="L137" s="101"/>
    </row>
    <row r="138" spans="1:12" s="20" customFormat="1" ht="20.25" customHeight="1" thickBot="1">
      <c r="A138" s="121"/>
      <c r="B138" s="132"/>
      <c r="C138" s="144"/>
      <c r="D138" s="141"/>
      <c r="E138" s="51" t="s">
        <v>76</v>
      </c>
      <c r="F138" s="52"/>
      <c r="G138" s="53"/>
      <c r="H138" s="52"/>
      <c r="I138" s="53"/>
      <c r="J138" s="52"/>
      <c r="K138" s="53"/>
      <c r="L138" s="101"/>
    </row>
    <row r="139" spans="1:12" s="20" customFormat="1" ht="20.25" customHeight="1" thickBot="1">
      <c r="A139" s="121"/>
      <c r="B139" s="132"/>
      <c r="C139" s="144"/>
      <c r="D139" s="142"/>
      <c r="E139" s="54" t="s">
        <v>32</v>
      </c>
      <c r="F139" s="65">
        <f t="shared" ref="F139:K139" si="14">SUM(F131:F138)</f>
        <v>0</v>
      </c>
      <c r="G139" s="66">
        <f t="shared" si="14"/>
        <v>0</v>
      </c>
      <c r="H139" s="65">
        <f t="shared" si="14"/>
        <v>4</v>
      </c>
      <c r="I139" s="66">
        <f t="shared" si="14"/>
        <v>40</v>
      </c>
      <c r="J139" s="65">
        <f t="shared" si="14"/>
        <v>0</v>
      </c>
      <c r="K139" s="66">
        <f t="shared" si="14"/>
        <v>0</v>
      </c>
      <c r="L139" s="101"/>
    </row>
    <row r="140" spans="1:12" s="20" customFormat="1" ht="20.25" customHeight="1">
      <c r="A140" s="121"/>
      <c r="B140" s="132"/>
      <c r="C140" s="144"/>
      <c r="D140" s="140" t="s">
        <v>133</v>
      </c>
      <c r="E140" s="47" t="s">
        <v>29</v>
      </c>
      <c r="F140" s="48"/>
      <c r="G140" s="49"/>
      <c r="H140" s="48">
        <v>1</v>
      </c>
      <c r="I140" s="49">
        <v>350</v>
      </c>
      <c r="J140" s="48"/>
      <c r="K140" s="49"/>
      <c r="L140" s="101" t="s">
        <v>137</v>
      </c>
    </row>
    <row r="141" spans="1:12" s="20" customFormat="1" ht="20.25" customHeight="1">
      <c r="A141" s="121"/>
      <c r="B141" s="132"/>
      <c r="C141" s="144"/>
      <c r="D141" s="141"/>
      <c r="E141" s="99" t="s">
        <v>28</v>
      </c>
      <c r="F141" s="50"/>
      <c r="G141" s="62"/>
      <c r="H141" s="50"/>
      <c r="I141" s="62"/>
      <c r="J141" s="50"/>
      <c r="K141" s="62"/>
      <c r="L141" s="101"/>
    </row>
    <row r="142" spans="1:12" s="20" customFormat="1" ht="20.25" customHeight="1">
      <c r="A142" s="121"/>
      <c r="B142" s="132"/>
      <c r="C142" s="144"/>
      <c r="D142" s="141"/>
      <c r="E142" s="99" t="s">
        <v>20</v>
      </c>
      <c r="F142" s="50"/>
      <c r="G142" s="62"/>
      <c r="H142" s="50"/>
      <c r="I142" s="62"/>
      <c r="J142" s="50"/>
      <c r="K142" s="62"/>
      <c r="L142" s="101"/>
    </row>
    <row r="143" spans="1:12" s="20" customFormat="1" ht="20.25" customHeight="1">
      <c r="A143" s="121"/>
      <c r="B143" s="132"/>
      <c r="C143" s="144"/>
      <c r="D143" s="141"/>
      <c r="E143" s="99" t="s">
        <v>30</v>
      </c>
      <c r="F143" s="50"/>
      <c r="G143" s="62"/>
      <c r="H143" s="50"/>
      <c r="I143" s="62"/>
      <c r="J143" s="50"/>
      <c r="K143" s="62"/>
      <c r="L143" s="101"/>
    </row>
    <row r="144" spans="1:12" s="20" customFormat="1" ht="20.25" customHeight="1">
      <c r="A144" s="121"/>
      <c r="B144" s="132"/>
      <c r="C144" s="144"/>
      <c r="D144" s="141"/>
      <c r="E144" s="99" t="s">
        <v>21</v>
      </c>
      <c r="F144" s="50"/>
      <c r="G144" s="62"/>
      <c r="H144" s="50"/>
      <c r="I144" s="62"/>
      <c r="J144" s="50"/>
      <c r="K144" s="62"/>
      <c r="L144" s="101"/>
    </row>
    <row r="145" spans="1:12" s="20" customFormat="1" ht="20.25" customHeight="1">
      <c r="A145" s="121"/>
      <c r="B145" s="132"/>
      <c r="C145" s="144"/>
      <c r="D145" s="141"/>
      <c r="E145" s="99" t="s">
        <v>31</v>
      </c>
      <c r="F145" s="50"/>
      <c r="G145" s="62"/>
      <c r="H145" s="50"/>
      <c r="I145" s="62"/>
      <c r="J145" s="50"/>
      <c r="K145" s="62"/>
      <c r="L145" s="101"/>
    </row>
    <row r="146" spans="1:12" s="20" customFormat="1" ht="20.25" customHeight="1">
      <c r="A146" s="121"/>
      <c r="B146" s="132"/>
      <c r="C146" s="144"/>
      <c r="D146" s="141"/>
      <c r="E146" s="99" t="s">
        <v>75</v>
      </c>
      <c r="F146" s="50"/>
      <c r="G146" s="62"/>
      <c r="H146" s="50"/>
      <c r="I146" s="62"/>
      <c r="J146" s="50"/>
      <c r="K146" s="62"/>
      <c r="L146" s="101"/>
    </row>
    <row r="147" spans="1:12" s="20" customFormat="1" ht="20.25" customHeight="1" thickBot="1">
      <c r="A147" s="121"/>
      <c r="B147" s="132"/>
      <c r="C147" s="144"/>
      <c r="D147" s="141"/>
      <c r="E147" s="51" t="s">
        <v>76</v>
      </c>
      <c r="F147" s="52"/>
      <c r="G147" s="53"/>
      <c r="H147" s="52"/>
      <c r="I147" s="53"/>
      <c r="J147" s="52"/>
      <c r="K147" s="53"/>
      <c r="L147" s="101"/>
    </row>
    <row r="148" spans="1:12" s="20" customFormat="1" ht="20.25" customHeight="1" thickBot="1">
      <c r="A148" s="130"/>
      <c r="B148" s="133"/>
      <c r="C148" s="145"/>
      <c r="D148" s="142"/>
      <c r="E148" s="54" t="s">
        <v>32</v>
      </c>
      <c r="F148" s="65">
        <f t="shared" ref="F148:K148" si="15">SUM(F140:F147)</f>
        <v>0</v>
      </c>
      <c r="G148" s="66">
        <f t="shared" si="15"/>
        <v>0</v>
      </c>
      <c r="H148" s="65">
        <f t="shared" si="15"/>
        <v>1</v>
      </c>
      <c r="I148" s="66">
        <f t="shared" si="15"/>
        <v>350</v>
      </c>
      <c r="J148" s="65">
        <f t="shared" si="15"/>
        <v>0</v>
      </c>
      <c r="K148" s="66">
        <f t="shared" si="15"/>
        <v>0</v>
      </c>
      <c r="L148" s="101"/>
    </row>
    <row r="149" spans="1:12" s="20" customFormat="1" ht="20.25" customHeight="1">
      <c r="A149" s="120" t="s">
        <v>13</v>
      </c>
      <c r="B149" s="131" t="s">
        <v>77</v>
      </c>
      <c r="C149" s="143">
        <v>0.12</v>
      </c>
      <c r="D149" s="140" t="s">
        <v>59</v>
      </c>
      <c r="E149" s="47" t="s">
        <v>29</v>
      </c>
      <c r="F149" s="48"/>
      <c r="G149" s="49"/>
      <c r="H149" s="48"/>
      <c r="I149" s="49"/>
      <c r="J149" s="48"/>
      <c r="K149" s="49"/>
      <c r="L149" s="101"/>
    </row>
    <row r="150" spans="1:12" s="20" customFormat="1" ht="20.25" customHeight="1">
      <c r="A150" s="121"/>
      <c r="B150" s="132"/>
      <c r="C150" s="144"/>
      <c r="D150" s="141"/>
      <c r="E150" s="99" t="s">
        <v>28</v>
      </c>
      <c r="F150" s="50"/>
      <c r="G150" s="62"/>
      <c r="H150" s="50"/>
      <c r="I150" s="62"/>
      <c r="J150" s="50"/>
      <c r="K150" s="62"/>
      <c r="L150" s="101"/>
    </row>
    <row r="151" spans="1:12" s="20" customFormat="1" ht="20.25" customHeight="1">
      <c r="A151" s="121"/>
      <c r="B151" s="132"/>
      <c r="C151" s="144"/>
      <c r="D151" s="141"/>
      <c r="E151" s="99" t="s">
        <v>20</v>
      </c>
      <c r="F151" s="50"/>
      <c r="G151" s="62"/>
      <c r="H151" s="50"/>
      <c r="I151" s="62"/>
      <c r="J151" s="50"/>
      <c r="K151" s="62"/>
      <c r="L151" s="101"/>
    </row>
    <row r="152" spans="1:12" s="20" customFormat="1" ht="20.25" customHeight="1">
      <c r="A152" s="121"/>
      <c r="B152" s="132"/>
      <c r="C152" s="144"/>
      <c r="D152" s="141"/>
      <c r="E152" s="99" t="s">
        <v>30</v>
      </c>
      <c r="F152" s="50"/>
      <c r="G152" s="62"/>
      <c r="H152" s="50"/>
      <c r="I152" s="62"/>
      <c r="J152" s="50"/>
      <c r="K152" s="62"/>
      <c r="L152" s="101"/>
    </row>
    <row r="153" spans="1:12" s="20" customFormat="1" ht="20.25" customHeight="1">
      <c r="A153" s="121"/>
      <c r="B153" s="132"/>
      <c r="C153" s="144"/>
      <c r="D153" s="141"/>
      <c r="E153" s="99" t="s">
        <v>21</v>
      </c>
      <c r="F153" s="50"/>
      <c r="G153" s="62"/>
      <c r="H153" s="50">
        <v>1</v>
      </c>
      <c r="I153" s="62">
        <v>800</v>
      </c>
      <c r="J153" s="50"/>
      <c r="K153" s="62"/>
      <c r="L153" s="101" t="s">
        <v>124</v>
      </c>
    </row>
    <row r="154" spans="1:12" s="20" customFormat="1" ht="20.25" customHeight="1">
      <c r="A154" s="121"/>
      <c r="B154" s="132"/>
      <c r="C154" s="144"/>
      <c r="D154" s="141"/>
      <c r="E154" s="99" t="s">
        <v>31</v>
      </c>
      <c r="F154" s="50"/>
      <c r="G154" s="62"/>
      <c r="H154" s="50"/>
      <c r="I154" s="62"/>
      <c r="J154" s="50"/>
      <c r="K154" s="62"/>
      <c r="L154" s="101"/>
    </row>
    <row r="155" spans="1:12" s="20" customFormat="1" ht="20.25" customHeight="1">
      <c r="A155" s="121"/>
      <c r="B155" s="132"/>
      <c r="C155" s="144"/>
      <c r="D155" s="141"/>
      <c r="E155" s="99" t="s">
        <v>75</v>
      </c>
      <c r="F155" s="50"/>
      <c r="G155" s="62"/>
      <c r="H155" s="50"/>
      <c r="I155" s="62"/>
      <c r="J155" s="50"/>
      <c r="K155" s="62"/>
      <c r="L155" s="101"/>
    </row>
    <row r="156" spans="1:12" s="20" customFormat="1" ht="20.25" customHeight="1" thickBot="1">
      <c r="A156" s="121"/>
      <c r="B156" s="132"/>
      <c r="C156" s="144"/>
      <c r="D156" s="141"/>
      <c r="E156" s="51" t="s">
        <v>76</v>
      </c>
      <c r="F156" s="52"/>
      <c r="G156" s="53"/>
      <c r="H156" s="52"/>
      <c r="I156" s="53"/>
      <c r="J156" s="52"/>
      <c r="K156" s="53"/>
      <c r="L156" s="101"/>
    </row>
    <row r="157" spans="1:12" s="20" customFormat="1" ht="20.25" customHeight="1" thickBot="1">
      <c r="A157" s="121"/>
      <c r="B157" s="132"/>
      <c r="C157" s="144"/>
      <c r="D157" s="142"/>
      <c r="E157" s="54" t="s">
        <v>32</v>
      </c>
      <c r="F157" s="67">
        <f t="shared" ref="F157:K157" si="16">SUM(F149:F156)</f>
        <v>0</v>
      </c>
      <c r="G157" s="46">
        <f t="shared" si="16"/>
        <v>0</v>
      </c>
      <c r="H157" s="45">
        <f t="shared" si="16"/>
        <v>1</v>
      </c>
      <c r="I157" s="46">
        <f t="shared" si="16"/>
        <v>800</v>
      </c>
      <c r="J157" s="45">
        <f t="shared" si="16"/>
        <v>0</v>
      </c>
      <c r="K157" s="46">
        <f t="shared" si="16"/>
        <v>0</v>
      </c>
      <c r="L157" s="101"/>
    </row>
    <row r="158" spans="1:12" s="20" customFormat="1" ht="20.25" customHeight="1">
      <c r="A158" s="121"/>
      <c r="B158" s="132"/>
      <c r="C158" s="144"/>
      <c r="D158" s="140" t="s">
        <v>40</v>
      </c>
      <c r="E158" s="47" t="s">
        <v>29</v>
      </c>
      <c r="F158" s="48">
        <v>2</v>
      </c>
      <c r="G158" s="49">
        <v>100</v>
      </c>
      <c r="H158" s="48"/>
      <c r="I158" s="49"/>
      <c r="J158" s="48"/>
      <c r="K158" s="49"/>
      <c r="L158" s="101"/>
    </row>
    <row r="159" spans="1:12" s="20" customFormat="1" ht="20.25" customHeight="1">
      <c r="A159" s="121"/>
      <c r="B159" s="132"/>
      <c r="C159" s="144"/>
      <c r="D159" s="141"/>
      <c r="E159" s="99" t="s">
        <v>28</v>
      </c>
      <c r="F159" s="50"/>
      <c r="G159" s="62"/>
      <c r="H159" s="50"/>
      <c r="I159" s="62"/>
      <c r="J159" s="50"/>
      <c r="K159" s="62"/>
      <c r="L159" s="101"/>
    </row>
    <row r="160" spans="1:12" s="20" customFormat="1" ht="20.25" customHeight="1">
      <c r="A160" s="121"/>
      <c r="B160" s="132"/>
      <c r="C160" s="144"/>
      <c r="D160" s="141"/>
      <c r="E160" s="99" t="s">
        <v>20</v>
      </c>
      <c r="F160" s="50"/>
      <c r="G160" s="62"/>
      <c r="H160" s="50"/>
      <c r="I160" s="62"/>
      <c r="J160" s="50"/>
      <c r="K160" s="62"/>
      <c r="L160" s="101"/>
    </row>
    <row r="161" spans="1:12" s="20" customFormat="1" ht="20.25" customHeight="1">
      <c r="A161" s="121"/>
      <c r="B161" s="132"/>
      <c r="C161" s="144"/>
      <c r="D161" s="141"/>
      <c r="E161" s="99" t="s">
        <v>30</v>
      </c>
      <c r="F161" s="50"/>
      <c r="G161" s="62"/>
      <c r="H161" s="50"/>
      <c r="I161" s="62"/>
      <c r="J161" s="50"/>
      <c r="K161" s="62"/>
      <c r="L161" s="101"/>
    </row>
    <row r="162" spans="1:12" s="20" customFormat="1" ht="20.25" customHeight="1">
      <c r="A162" s="121"/>
      <c r="B162" s="132"/>
      <c r="C162" s="144"/>
      <c r="D162" s="141"/>
      <c r="E162" s="99" t="s">
        <v>21</v>
      </c>
      <c r="F162" s="50"/>
      <c r="G162" s="62"/>
      <c r="H162" s="50"/>
      <c r="I162" s="62"/>
      <c r="J162" s="50"/>
      <c r="K162" s="62"/>
      <c r="L162" s="101"/>
    </row>
    <row r="163" spans="1:12" s="20" customFormat="1" ht="20.25" customHeight="1">
      <c r="A163" s="121"/>
      <c r="B163" s="132"/>
      <c r="C163" s="144"/>
      <c r="D163" s="141"/>
      <c r="E163" s="99" t="s">
        <v>31</v>
      </c>
      <c r="F163" s="50"/>
      <c r="G163" s="62"/>
      <c r="H163" s="50"/>
      <c r="I163" s="62"/>
      <c r="J163" s="50"/>
      <c r="K163" s="62"/>
      <c r="L163" s="101"/>
    </row>
    <row r="164" spans="1:12" s="20" customFormat="1" ht="20.25" customHeight="1">
      <c r="A164" s="121"/>
      <c r="B164" s="132"/>
      <c r="C164" s="144"/>
      <c r="D164" s="141"/>
      <c r="E164" s="99" t="s">
        <v>75</v>
      </c>
      <c r="F164" s="50"/>
      <c r="G164" s="62"/>
      <c r="H164" s="50"/>
      <c r="I164" s="62"/>
      <c r="J164" s="50"/>
      <c r="K164" s="62"/>
      <c r="L164" s="101"/>
    </row>
    <row r="165" spans="1:12" s="20" customFormat="1" ht="20.25" customHeight="1" thickBot="1">
      <c r="A165" s="121"/>
      <c r="B165" s="132"/>
      <c r="C165" s="144"/>
      <c r="D165" s="141"/>
      <c r="E165" s="51" t="s">
        <v>76</v>
      </c>
      <c r="F165" s="52"/>
      <c r="G165" s="53"/>
      <c r="H165" s="52"/>
      <c r="I165" s="53"/>
      <c r="J165" s="52"/>
      <c r="K165" s="53"/>
      <c r="L165" s="101"/>
    </row>
    <row r="166" spans="1:12" s="20" customFormat="1" ht="20.25" customHeight="1" thickBot="1">
      <c r="A166" s="121"/>
      <c r="B166" s="132"/>
      <c r="C166" s="144"/>
      <c r="D166" s="142"/>
      <c r="E166" s="54" t="s">
        <v>32</v>
      </c>
      <c r="F166" s="65">
        <f t="shared" ref="F166:K166" si="17">SUM(F158:F165)</f>
        <v>2</v>
      </c>
      <c r="G166" s="66">
        <f t="shared" si="17"/>
        <v>100</v>
      </c>
      <c r="H166" s="65">
        <f t="shared" si="17"/>
        <v>0</v>
      </c>
      <c r="I166" s="66">
        <f t="shared" si="17"/>
        <v>0</v>
      </c>
      <c r="J166" s="65">
        <f t="shared" si="17"/>
        <v>0</v>
      </c>
      <c r="K166" s="66">
        <f t="shared" si="17"/>
        <v>0</v>
      </c>
      <c r="L166" s="101"/>
    </row>
    <row r="167" spans="1:12" s="20" customFormat="1" ht="20.25" customHeight="1">
      <c r="A167" s="121"/>
      <c r="B167" s="132"/>
      <c r="C167" s="144"/>
      <c r="D167" s="117" t="s">
        <v>79</v>
      </c>
      <c r="E167" s="47" t="s">
        <v>29</v>
      </c>
      <c r="F167" s="48">
        <v>1</v>
      </c>
      <c r="G167" s="49">
        <v>20</v>
      </c>
      <c r="H167" s="48">
        <v>3</v>
      </c>
      <c r="I167" s="49">
        <v>30</v>
      </c>
      <c r="J167" s="48">
        <v>1</v>
      </c>
      <c r="K167" s="49">
        <v>1250</v>
      </c>
      <c r="L167" s="101" t="s">
        <v>141</v>
      </c>
    </row>
    <row r="168" spans="1:12" s="20" customFormat="1" ht="20.25" customHeight="1">
      <c r="A168" s="121"/>
      <c r="B168" s="132"/>
      <c r="C168" s="144"/>
      <c r="D168" s="118"/>
      <c r="E168" s="99" t="s">
        <v>28</v>
      </c>
      <c r="F168" s="50"/>
      <c r="G168" s="62"/>
      <c r="H168" s="50"/>
      <c r="I168" s="62"/>
      <c r="J168" s="50"/>
      <c r="K168" s="62"/>
      <c r="L168" s="101"/>
    </row>
    <row r="169" spans="1:12" s="20" customFormat="1" ht="20.25" customHeight="1">
      <c r="A169" s="121"/>
      <c r="B169" s="132"/>
      <c r="C169" s="144"/>
      <c r="D169" s="118"/>
      <c r="E169" s="99" t="s">
        <v>20</v>
      </c>
      <c r="F169" s="50"/>
      <c r="G169" s="62"/>
      <c r="H169" s="50"/>
      <c r="I169" s="62"/>
      <c r="J169" s="50"/>
      <c r="K169" s="62"/>
      <c r="L169" s="101"/>
    </row>
    <row r="170" spans="1:12" s="20" customFormat="1" ht="20.25" customHeight="1">
      <c r="A170" s="121"/>
      <c r="B170" s="132"/>
      <c r="C170" s="144"/>
      <c r="D170" s="118"/>
      <c r="E170" s="99" t="s">
        <v>30</v>
      </c>
      <c r="F170" s="50"/>
      <c r="G170" s="62"/>
      <c r="H170" s="50"/>
      <c r="I170" s="62"/>
      <c r="J170" s="50"/>
      <c r="K170" s="62"/>
      <c r="L170" s="101"/>
    </row>
    <row r="171" spans="1:12" s="20" customFormat="1" ht="20.25" customHeight="1">
      <c r="A171" s="121"/>
      <c r="B171" s="132"/>
      <c r="C171" s="144"/>
      <c r="D171" s="118"/>
      <c r="E171" s="99" t="s">
        <v>21</v>
      </c>
      <c r="F171" s="50"/>
      <c r="G171" s="62"/>
      <c r="H171" s="50"/>
      <c r="I171" s="62"/>
      <c r="J171" s="50"/>
      <c r="K171" s="62"/>
      <c r="L171" s="101"/>
    </row>
    <row r="172" spans="1:12" s="20" customFormat="1" ht="20.25" customHeight="1">
      <c r="A172" s="121"/>
      <c r="B172" s="132"/>
      <c r="C172" s="144"/>
      <c r="D172" s="118"/>
      <c r="E172" s="99" t="s">
        <v>31</v>
      </c>
      <c r="F172" s="50"/>
      <c r="G172" s="62"/>
      <c r="H172" s="50"/>
      <c r="I172" s="62"/>
      <c r="J172" s="50"/>
      <c r="K172" s="62"/>
      <c r="L172" s="101"/>
    </row>
    <row r="173" spans="1:12" s="20" customFormat="1" ht="20.25" customHeight="1">
      <c r="A173" s="121"/>
      <c r="B173" s="132"/>
      <c r="C173" s="144"/>
      <c r="D173" s="118"/>
      <c r="E173" s="99" t="s">
        <v>75</v>
      </c>
      <c r="F173" s="50"/>
      <c r="G173" s="62"/>
      <c r="H173" s="50"/>
      <c r="I173" s="62"/>
      <c r="J173" s="50"/>
      <c r="K173" s="62"/>
      <c r="L173" s="101"/>
    </row>
    <row r="174" spans="1:12" s="20" customFormat="1" ht="20.25" customHeight="1" thickBot="1">
      <c r="A174" s="121"/>
      <c r="B174" s="132"/>
      <c r="C174" s="144"/>
      <c r="D174" s="118"/>
      <c r="E174" s="51" t="s">
        <v>76</v>
      </c>
      <c r="F174" s="52"/>
      <c r="G174" s="53"/>
      <c r="H174" s="52"/>
      <c r="I174" s="53"/>
      <c r="J174" s="52"/>
      <c r="K174" s="53"/>
      <c r="L174" s="101"/>
    </row>
    <row r="175" spans="1:12" s="20" customFormat="1" ht="20.25" customHeight="1" thickBot="1">
      <c r="A175" s="121"/>
      <c r="B175" s="132"/>
      <c r="C175" s="144"/>
      <c r="D175" s="119"/>
      <c r="E175" s="54" t="s">
        <v>32</v>
      </c>
      <c r="F175" s="65">
        <f t="shared" ref="F175:K175" si="18">SUM(F167:F174)</f>
        <v>1</v>
      </c>
      <c r="G175" s="66">
        <f t="shared" si="18"/>
        <v>20</v>
      </c>
      <c r="H175" s="65">
        <f t="shared" si="18"/>
        <v>3</v>
      </c>
      <c r="I175" s="66">
        <f t="shared" si="18"/>
        <v>30</v>
      </c>
      <c r="J175" s="65">
        <f t="shared" si="18"/>
        <v>1</v>
      </c>
      <c r="K175" s="66">
        <f t="shared" si="18"/>
        <v>1250</v>
      </c>
      <c r="L175" s="101"/>
    </row>
    <row r="176" spans="1:12" s="20" customFormat="1" ht="20.25" customHeight="1">
      <c r="A176" s="121"/>
      <c r="B176" s="132"/>
      <c r="C176" s="144"/>
      <c r="D176" s="140" t="s">
        <v>48</v>
      </c>
      <c r="E176" s="47" t="s">
        <v>29</v>
      </c>
      <c r="F176" s="48"/>
      <c r="G176" s="49"/>
      <c r="H176" s="48"/>
      <c r="I176" s="49"/>
      <c r="J176" s="48"/>
      <c r="K176" s="49"/>
      <c r="L176" s="101"/>
    </row>
    <row r="177" spans="1:12" s="20" customFormat="1" ht="20.25" customHeight="1">
      <c r="A177" s="121"/>
      <c r="B177" s="132"/>
      <c r="C177" s="144"/>
      <c r="D177" s="141"/>
      <c r="E177" s="99" t="s">
        <v>28</v>
      </c>
      <c r="F177" s="50"/>
      <c r="G177" s="62"/>
      <c r="H177" s="50"/>
      <c r="I177" s="62"/>
      <c r="J177" s="50"/>
      <c r="K177" s="62"/>
      <c r="L177" s="101"/>
    </row>
    <row r="178" spans="1:12" s="20" customFormat="1" ht="20.25" customHeight="1">
      <c r="A178" s="121"/>
      <c r="B178" s="132"/>
      <c r="C178" s="144"/>
      <c r="D178" s="141"/>
      <c r="E178" s="99" t="s">
        <v>20</v>
      </c>
      <c r="F178" s="50"/>
      <c r="G178" s="62"/>
      <c r="H178" s="50"/>
      <c r="I178" s="62"/>
      <c r="J178" s="50"/>
      <c r="K178" s="62"/>
      <c r="L178" s="101"/>
    </row>
    <row r="179" spans="1:12" s="20" customFormat="1" ht="20.25" customHeight="1">
      <c r="A179" s="121"/>
      <c r="B179" s="132"/>
      <c r="C179" s="144"/>
      <c r="D179" s="141"/>
      <c r="E179" s="99" t="s">
        <v>30</v>
      </c>
      <c r="F179" s="50"/>
      <c r="G179" s="62"/>
      <c r="H179" s="50"/>
      <c r="I179" s="62"/>
      <c r="J179" s="50"/>
      <c r="K179" s="62"/>
      <c r="L179" s="101"/>
    </row>
    <row r="180" spans="1:12" s="20" customFormat="1" ht="20.25" customHeight="1">
      <c r="A180" s="121"/>
      <c r="B180" s="132"/>
      <c r="C180" s="144"/>
      <c r="D180" s="141"/>
      <c r="E180" s="99" t="s">
        <v>21</v>
      </c>
      <c r="F180" s="50">
        <v>1</v>
      </c>
      <c r="G180" s="62">
        <v>2000</v>
      </c>
      <c r="H180" s="50"/>
      <c r="I180" s="62"/>
      <c r="J180" s="50"/>
      <c r="K180" s="62"/>
      <c r="L180" s="101"/>
    </row>
    <row r="181" spans="1:12" s="20" customFormat="1" ht="20.25" customHeight="1">
      <c r="A181" s="121"/>
      <c r="B181" s="132"/>
      <c r="C181" s="144"/>
      <c r="D181" s="141"/>
      <c r="E181" s="99" t="s">
        <v>31</v>
      </c>
      <c r="F181" s="50"/>
      <c r="G181" s="62"/>
      <c r="H181" s="50"/>
      <c r="I181" s="62"/>
      <c r="J181" s="50"/>
      <c r="K181" s="62"/>
      <c r="L181" s="101"/>
    </row>
    <row r="182" spans="1:12" s="20" customFormat="1" ht="20.25" customHeight="1">
      <c r="A182" s="121"/>
      <c r="B182" s="132"/>
      <c r="C182" s="144"/>
      <c r="D182" s="141"/>
      <c r="E182" s="99" t="s">
        <v>75</v>
      </c>
      <c r="F182" s="50"/>
      <c r="G182" s="62"/>
      <c r="H182" s="50"/>
      <c r="I182" s="62"/>
      <c r="J182" s="50"/>
      <c r="K182" s="62"/>
      <c r="L182" s="101"/>
    </row>
    <row r="183" spans="1:12" s="20" customFormat="1" ht="20.25" customHeight="1" thickBot="1">
      <c r="A183" s="121"/>
      <c r="B183" s="132"/>
      <c r="C183" s="144"/>
      <c r="D183" s="141"/>
      <c r="E183" s="51" t="s">
        <v>76</v>
      </c>
      <c r="F183" s="52"/>
      <c r="G183" s="53"/>
      <c r="H183" s="52"/>
      <c r="I183" s="53"/>
      <c r="J183" s="52"/>
      <c r="K183" s="53"/>
      <c r="L183" s="101"/>
    </row>
    <row r="184" spans="1:12" s="20" customFormat="1" ht="20.25" customHeight="1" thickBot="1">
      <c r="A184" s="130"/>
      <c r="B184" s="133"/>
      <c r="C184" s="145"/>
      <c r="D184" s="142"/>
      <c r="E184" s="54" t="s">
        <v>32</v>
      </c>
      <c r="F184" s="65">
        <f t="shared" ref="F184:K184" si="19">SUM(F176:F183)</f>
        <v>1</v>
      </c>
      <c r="G184" s="66">
        <f t="shared" si="19"/>
        <v>2000</v>
      </c>
      <c r="H184" s="65">
        <f t="shared" si="19"/>
        <v>0</v>
      </c>
      <c r="I184" s="66">
        <f t="shared" si="19"/>
        <v>0</v>
      </c>
      <c r="J184" s="65">
        <f t="shared" si="19"/>
        <v>0</v>
      </c>
      <c r="K184" s="66">
        <f t="shared" si="19"/>
        <v>0</v>
      </c>
      <c r="L184" s="101"/>
    </row>
    <row r="185" spans="1:12" s="20" customFormat="1" ht="20.25" customHeight="1">
      <c r="A185" s="120" t="s">
        <v>5</v>
      </c>
      <c r="B185" s="131">
        <v>100</v>
      </c>
      <c r="C185" s="143">
        <v>0</v>
      </c>
      <c r="D185" s="117" t="s">
        <v>43</v>
      </c>
      <c r="E185" s="47" t="s">
        <v>29</v>
      </c>
      <c r="F185" s="48"/>
      <c r="G185" s="49"/>
      <c r="H185" s="48"/>
      <c r="I185" s="49"/>
      <c r="J185" s="48"/>
      <c r="K185" s="49"/>
      <c r="L185" s="101"/>
    </row>
    <row r="186" spans="1:12" s="20" customFormat="1" ht="20.25" customHeight="1">
      <c r="A186" s="121"/>
      <c r="B186" s="132"/>
      <c r="C186" s="144"/>
      <c r="D186" s="118"/>
      <c r="E186" s="99" t="s">
        <v>28</v>
      </c>
      <c r="F186" s="50"/>
      <c r="G186" s="62"/>
      <c r="H186" s="50"/>
      <c r="I186" s="62"/>
      <c r="J186" s="50"/>
      <c r="K186" s="62"/>
      <c r="L186" s="101"/>
    </row>
    <row r="187" spans="1:12" s="20" customFormat="1" ht="20.25" customHeight="1">
      <c r="A187" s="121"/>
      <c r="B187" s="132"/>
      <c r="C187" s="144"/>
      <c r="D187" s="118"/>
      <c r="E187" s="99" t="s">
        <v>20</v>
      </c>
      <c r="F187" s="50"/>
      <c r="G187" s="62"/>
      <c r="H187" s="50"/>
      <c r="I187" s="62"/>
      <c r="J187" s="50"/>
      <c r="K187" s="62"/>
      <c r="L187" s="101"/>
    </row>
    <row r="188" spans="1:12" s="20" customFormat="1" ht="20.25" customHeight="1">
      <c r="A188" s="121"/>
      <c r="B188" s="132"/>
      <c r="C188" s="144"/>
      <c r="D188" s="118"/>
      <c r="E188" s="99" t="s">
        <v>30</v>
      </c>
      <c r="F188" s="50"/>
      <c r="G188" s="62"/>
      <c r="H188" s="50"/>
      <c r="I188" s="62"/>
      <c r="J188" s="50"/>
      <c r="K188" s="62"/>
      <c r="L188" s="101"/>
    </row>
    <row r="189" spans="1:12" s="20" customFormat="1" ht="20.25" customHeight="1">
      <c r="A189" s="121"/>
      <c r="B189" s="132"/>
      <c r="C189" s="144"/>
      <c r="D189" s="118"/>
      <c r="E189" s="99" t="s">
        <v>21</v>
      </c>
      <c r="F189" s="50"/>
      <c r="G189" s="62"/>
      <c r="H189" s="50"/>
      <c r="I189" s="62"/>
      <c r="J189" s="50"/>
      <c r="K189" s="62"/>
      <c r="L189" s="101"/>
    </row>
    <row r="190" spans="1:12" s="20" customFormat="1" ht="20.25" customHeight="1">
      <c r="A190" s="121"/>
      <c r="B190" s="132"/>
      <c r="C190" s="144"/>
      <c r="D190" s="118"/>
      <c r="E190" s="99" t="s">
        <v>31</v>
      </c>
      <c r="F190" s="50"/>
      <c r="G190" s="62"/>
      <c r="H190" s="50"/>
      <c r="I190" s="62"/>
      <c r="J190" s="50"/>
      <c r="K190" s="62"/>
      <c r="L190" s="101"/>
    </row>
    <row r="191" spans="1:12" s="20" customFormat="1" ht="20.25" customHeight="1">
      <c r="A191" s="121"/>
      <c r="B191" s="132"/>
      <c r="C191" s="144"/>
      <c r="D191" s="118"/>
      <c r="E191" s="99" t="s">
        <v>75</v>
      </c>
      <c r="F191" s="50"/>
      <c r="G191" s="62"/>
      <c r="H191" s="50"/>
      <c r="I191" s="62"/>
      <c r="J191" s="50"/>
      <c r="K191" s="62"/>
      <c r="L191" s="101"/>
    </row>
    <row r="192" spans="1:12" s="20" customFormat="1" ht="20.25" customHeight="1" thickBot="1">
      <c r="A192" s="121"/>
      <c r="B192" s="132"/>
      <c r="C192" s="144"/>
      <c r="D192" s="118"/>
      <c r="E192" s="51" t="s">
        <v>76</v>
      </c>
      <c r="F192" s="52"/>
      <c r="G192" s="53"/>
      <c r="H192" s="52"/>
      <c r="I192" s="53"/>
      <c r="J192" s="52"/>
      <c r="K192" s="53"/>
      <c r="L192" s="101"/>
    </row>
    <row r="193" spans="1:12" s="20" customFormat="1" ht="20.25" customHeight="1" thickBot="1">
      <c r="A193" s="130"/>
      <c r="B193" s="133"/>
      <c r="C193" s="145"/>
      <c r="D193" s="119"/>
      <c r="E193" s="54" t="s">
        <v>32</v>
      </c>
      <c r="F193" s="65">
        <f t="shared" ref="F193:K193" si="20">SUM(F185:F192)</f>
        <v>0</v>
      </c>
      <c r="G193" s="66">
        <f t="shared" si="20"/>
        <v>0</v>
      </c>
      <c r="H193" s="65">
        <f t="shared" si="20"/>
        <v>0</v>
      </c>
      <c r="I193" s="66">
        <f t="shared" si="20"/>
        <v>0</v>
      </c>
      <c r="J193" s="65">
        <f t="shared" si="20"/>
        <v>0</v>
      </c>
      <c r="K193" s="66">
        <f t="shared" si="20"/>
        <v>0</v>
      </c>
      <c r="L193" s="101"/>
    </row>
    <row r="194" spans="1:12" s="20" customFormat="1" ht="20.25" customHeight="1">
      <c r="A194" s="120" t="s">
        <v>1</v>
      </c>
      <c r="B194" s="131" t="s">
        <v>74</v>
      </c>
      <c r="C194" s="114">
        <v>3.25</v>
      </c>
      <c r="D194" s="140" t="s">
        <v>41</v>
      </c>
      <c r="E194" s="47" t="s">
        <v>29</v>
      </c>
      <c r="F194" s="48">
        <v>2</v>
      </c>
      <c r="G194" s="49">
        <v>15</v>
      </c>
      <c r="H194" s="48"/>
      <c r="I194" s="49"/>
      <c r="J194" s="50"/>
      <c r="K194" s="62"/>
      <c r="L194" s="101"/>
    </row>
    <row r="195" spans="1:12" s="20" customFormat="1" ht="20.25" customHeight="1">
      <c r="A195" s="121"/>
      <c r="B195" s="132"/>
      <c r="C195" s="115"/>
      <c r="D195" s="141"/>
      <c r="E195" s="99" t="s">
        <v>28</v>
      </c>
      <c r="F195" s="50"/>
      <c r="G195" s="62"/>
      <c r="H195" s="50"/>
      <c r="I195" s="62"/>
      <c r="J195" s="50"/>
      <c r="K195" s="62"/>
      <c r="L195" s="101"/>
    </row>
    <row r="196" spans="1:12" s="20" customFormat="1" ht="20.25" customHeight="1">
      <c r="A196" s="121"/>
      <c r="B196" s="132"/>
      <c r="C196" s="115"/>
      <c r="D196" s="141"/>
      <c r="E196" s="99" t="s">
        <v>20</v>
      </c>
      <c r="F196" s="50"/>
      <c r="G196" s="62"/>
      <c r="H196" s="50"/>
      <c r="I196" s="62"/>
      <c r="J196" s="50"/>
      <c r="K196" s="62"/>
      <c r="L196" s="101"/>
    </row>
    <row r="197" spans="1:12" s="20" customFormat="1" ht="20.25" customHeight="1">
      <c r="A197" s="121"/>
      <c r="B197" s="132"/>
      <c r="C197" s="115"/>
      <c r="D197" s="141"/>
      <c r="E197" s="99" t="s">
        <v>30</v>
      </c>
      <c r="F197" s="50"/>
      <c r="G197" s="62"/>
      <c r="H197" s="50"/>
      <c r="I197" s="62"/>
      <c r="J197" s="50"/>
      <c r="K197" s="62"/>
      <c r="L197" s="101"/>
    </row>
    <row r="198" spans="1:12" s="20" customFormat="1" ht="20.25" customHeight="1">
      <c r="A198" s="121"/>
      <c r="B198" s="132"/>
      <c r="C198" s="115"/>
      <c r="D198" s="141"/>
      <c r="E198" s="99" t="s">
        <v>21</v>
      </c>
      <c r="F198" s="50"/>
      <c r="G198" s="62"/>
      <c r="H198" s="50"/>
      <c r="I198" s="62"/>
      <c r="J198" s="50"/>
      <c r="K198" s="62"/>
      <c r="L198" s="101"/>
    </row>
    <row r="199" spans="1:12" s="20" customFormat="1" ht="20.25" customHeight="1">
      <c r="A199" s="121"/>
      <c r="B199" s="132"/>
      <c r="C199" s="115"/>
      <c r="D199" s="141"/>
      <c r="E199" s="99" t="s">
        <v>31</v>
      </c>
      <c r="F199" s="50"/>
      <c r="G199" s="62"/>
      <c r="H199" s="50"/>
      <c r="I199" s="62"/>
      <c r="J199" s="50"/>
      <c r="K199" s="62"/>
      <c r="L199" s="101"/>
    </row>
    <row r="200" spans="1:12" s="20" customFormat="1" ht="20.25" customHeight="1">
      <c r="A200" s="121"/>
      <c r="B200" s="132"/>
      <c r="C200" s="115"/>
      <c r="D200" s="141"/>
      <c r="E200" s="99" t="s">
        <v>75</v>
      </c>
      <c r="F200" s="50"/>
      <c r="G200" s="62"/>
      <c r="H200" s="50"/>
      <c r="I200" s="62"/>
      <c r="J200" s="50"/>
      <c r="K200" s="62"/>
      <c r="L200" s="101"/>
    </row>
    <row r="201" spans="1:12" s="20" customFormat="1" ht="20.25" customHeight="1" thickBot="1">
      <c r="A201" s="121"/>
      <c r="B201" s="132"/>
      <c r="C201" s="115"/>
      <c r="D201" s="141"/>
      <c r="E201" s="51" t="s">
        <v>76</v>
      </c>
      <c r="F201" s="52"/>
      <c r="G201" s="53"/>
      <c r="H201" s="52"/>
      <c r="I201" s="53"/>
      <c r="J201" s="52"/>
      <c r="K201" s="53"/>
      <c r="L201" s="101"/>
    </row>
    <row r="202" spans="1:12" s="20" customFormat="1" ht="20.25" customHeight="1" thickBot="1">
      <c r="A202" s="121"/>
      <c r="B202" s="132"/>
      <c r="C202" s="116"/>
      <c r="D202" s="142"/>
      <c r="E202" s="54" t="s">
        <v>32</v>
      </c>
      <c r="F202" s="65">
        <f t="shared" ref="F202:K202" si="21">SUM(F194:F201)</f>
        <v>2</v>
      </c>
      <c r="G202" s="66">
        <f t="shared" si="21"/>
        <v>15</v>
      </c>
      <c r="H202" s="65">
        <f t="shared" si="21"/>
        <v>0</v>
      </c>
      <c r="I202" s="66">
        <f t="shared" si="21"/>
        <v>0</v>
      </c>
      <c r="J202" s="65">
        <f t="shared" si="21"/>
        <v>0</v>
      </c>
      <c r="K202" s="66">
        <f t="shared" si="21"/>
        <v>0</v>
      </c>
      <c r="L202" s="101"/>
    </row>
    <row r="203" spans="1:12" s="20" customFormat="1" ht="20.25" customHeight="1">
      <c r="A203" s="121"/>
      <c r="B203" s="132"/>
      <c r="C203" s="114"/>
      <c r="D203" s="117" t="s">
        <v>58</v>
      </c>
      <c r="E203" s="47" t="s">
        <v>29</v>
      </c>
      <c r="F203" s="62">
        <v>1</v>
      </c>
      <c r="G203" s="62">
        <v>40</v>
      </c>
      <c r="H203" s="62"/>
      <c r="I203" s="62"/>
      <c r="J203" s="62"/>
      <c r="K203" s="62"/>
      <c r="L203" s="101"/>
    </row>
    <row r="204" spans="1:12" s="20" customFormat="1" ht="20.25" customHeight="1">
      <c r="A204" s="121"/>
      <c r="B204" s="132"/>
      <c r="C204" s="115"/>
      <c r="D204" s="118"/>
      <c r="E204" s="99" t="s">
        <v>28</v>
      </c>
      <c r="F204" s="62"/>
      <c r="G204" s="62"/>
      <c r="H204" s="62"/>
      <c r="I204" s="62"/>
      <c r="J204" s="62"/>
      <c r="K204" s="62"/>
      <c r="L204" s="101"/>
    </row>
    <row r="205" spans="1:12" s="20" customFormat="1" ht="20.25" customHeight="1">
      <c r="A205" s="121"/>
      <c r="B205" s="132"/>
      <c r="C205" s="115"/>
      <c r="D205" s="118"/>
      <c r="E205" s="99" t="s">
        <v>20</v>
      </c>
      <c r="F205" s="62"/>
      <c r="G205" s="62"/>
      <c r="H205" s="62"/>
      <c r="I205" s="62"/>
      <c r="J205" s="62"/>
      <c r="K205" s="62"/>
      <c r="L205" s="101"/>
    </row>
    <row r="206" spans="1:12" s="20" customFormat="1" ht="20.25" customHeight="1">
      <c r="A206" s="121"/>
      <c r="B206" s="132"/>
      <c r="C206" s="115"/>
      <c r="D206" s="118"/>
      <c r="E206" s="99" t="s">
        <v>30</v>
      </c>
      <c r="F206" s="62"/>
      <c r="G206" s="62"/>
      <c r="H206" s="62"/>
      <c r="I206" s="62"/>
      <c r="J206" s="62"/>
      <c r="K206" s="62"/>
      <c r="L206" s="101"/>
    </row>
    <row r="207" spans="1:12" s="20" customFormat="1" ht="20.25" customHeight="1">
      <c r="A207" s="121"/>
      <c r="B207" s="132"/>
      <c r="C207" s="115"/>
      <c r="D207" s="118"/>
      <c r="E207" s="99" t="s">
        <v>21</v>
      </c>
      <c r="F207" s="62"/>
      <c r="G207" s="62"/>
      <c r="H207" s="62"/>
      <c r="I207" s="62"/>
      <c r="J207" s="62"/>
      <c r="K207" s="62"/>
      <c r="L207" s="101"/>
    </row>
    <row r="208" spans="1:12" s="20" customFormat="1" ht="20.25" customHeight="1">
      <c r="A208" s="121"/>
      <c r="B208" s="132"/>
      <c r="C208" s="115"/>
      <c r="D208" s="118"/>
      <c r="E208" s="99" t="s">
        <v>31</v>
      </c>
      <c r="F208" s="62"/>
      <c r="G208" s="62"/>
      <c r="H208" s="62"/>
      <c r="I208" s="62"/>
      <c r="J208" s="62"/>
      <c r="K208" s="62"/>
      <c r="L208" s="101"/>
    </row>
    <row r="209" spans="1:12" s="20" customFormat="1" ht="20.25" customHeight="1">
      <c r="A209" s="121"/>
      <c r="B209" s="132"/>
      <c r="C209" s="115"/>
      <c r="D209" s="118"/>
      <c r="E209" s="99" t="s">
        <v>75</v>
      </c>
      <c r="F209" s="62"/>
      <c r="G209" s="62"/>
      <c r="H209" s="62"/>
      <c r="I209" s="62"/>
      <c r="J209" s="62"/>
      <c r="K209" s="62"/>
      <c r="L209" s="101"/>
    </row>
    <row r="210" spans="1:12" s="20" customFormat="1" ht="20.25" customHeight="1" thickBot="1">
      <c r="A210" s="121"/>
      <c r="B210" s="132"/>
      <c r="C210" s="115"/>
      <c r="D210" s="118"/>
      <c r="E210" s="51" t="s">
        <v>76</v>
      </c>
      <c r="F210" s="53"/>
      <c r="G210" s="53"/>
      <c r="H210" s="53"/>
      <c r="I210" s="53"/>
      <c r="J210" s="53"/>
      <c r="K210" s="53"/>
      <c r="L210" s="101"/>
    </row>
    <row r="211" spans="1:12" s="20" customFormat="1" ht="20.25" customHeight="1" thickBot="1">
      <c r="A211" s="121"/>
      <c r="B211" s="132"/>
      <c r="C211" s="116"/>
      <c r="D211" s="119"/>
      <c r="E211" s="54" t="s">
        <v>32</v>
      </c>
      <c r="F211" s="65">
        <f t="shared" ref="F211:K211" si="22">SUM(F203:F210)</f>
        <v>1</v>
      </c>
      <c r="G211" s="66">
        <f t="shared" si="22"/>
        <v>40</v>
      </c>
      <c r="H211" s="65">
        <f t="shared" si="22"/>
        <v>0</v>
      </c>
      <c r="I211" s="66">
        <f t="shared" si="22"/>
        <v>0</v>
      </c>
      <c r="J211" s="65">
        <f t="shared" si="22"/>
        <v>0</v>
      </c>
      <c r="K211" s="66">
        <f t="shared" si="22"/>
        <v>0</v>
      </c>
      <c r="L211" s="101"/>
    </row>
    <row r="212" spans="1:12" s="20" customFormat="1" ht="20.25" customHeight="1">
      <c r="A212" s="121"/>
      <c r="B212" s="132"/>
      <c r="C212" s="114"/>
      <c r="D212" s="140" t="s">
        <v>50</v>
      </c>
      <c r="E212" s="47" t="s">
        <v>29</v>
      </c>
      <c r="F212" s="48">
        <v>1</v>
      </c>
      <c r="G212" s="49">
        <v>10</v>
      </c>
      <c r="H212" s="48"/>
      <c r="I212" s="49"/>
      <c r="J212" s="50"/>
      <c r="K212" s="62"/>
      <c r="L212" s="101"/>
    </row>
    <row r="213" spans="1:12" s="20" customFormat="1" ht="20.25" customHeight="1">
      <c r="A213" s="121"/>
      <c r="B213" s="132"/>
      <c r="C213" s="115"/>
      <c r="D213" s="141"/>
      <c r="E213" s="99" t="s">
        <v>28</v>
      </c>
      <c r="F213" s="50"/>
      <c r="G213" s="62"/>
      <c r="H213" s="50"/>
      <c r="I213" s="62"/>
      <c r="J213" s="50"/>
      <c r="K213" s="62"/>
      <c r="L213" s="101"/>
    </row>
    <row r="214" spans="1:12" s="20" customFormat="1" ht="20.25" customHeight="1">
      <c r="A214" s="121"/>
      <c r="B214" s="132"/>
      <c r="C214" s="115"/>
      <c r="D214" s="141"/>
      <c r="E214" s="99" t="s">
        <v>20</v>
      </c>
      <c r="F214" s="50"/>
      <c r="G214" s="62"/>
      <c r="H214" s="50"/>
      <c r="I214" s="62"/>
      <c r="J214" s="50"/>
      <c r="K214" s="62"/>
      <c r="L214" s="101"/>
    </row>
    <row r="215" spans="1:12" s="20" customFormat="1" ht="20.25" customHeight="1">
      <c r="A215" s="121"/>
      <c r="B215" s="132"/>
      <c r="C215" s="115"/>
      <c r="D215" s="141"/>
      <c r="E215" s="99" t="s">
        <v>30</v>
      </c>
      <c r="F215" s="50"/>
      <c r="G215" s="62"/>
      <c r="H215" s="50"/>
      <c r="I215" s="62"/>
      <c r="J215" s="50"/>
      <c r="K215" s="62"/>
      <c r="L215" s="101"/>
    </row>
    <row r="216" spans="1:12" s="20" customFormat="1" ht="20.25" customHeight="1">
      <c r="A216" s="121"/>
      <c r="B216" s="132"/>
      <c r="C216" s="115"/>
      <c r="D216" s="141"/>
      <c r="E216" s="99" t="s">
        <v>21</v>
      </c>
      <c r="F216" s="50"/>
      <c r="G216" s="62"/>
      <c r="H216" s="50"/>
      <c r="I216" s="62"/>
      <c r="J216" s="50"/>
      <c r="K216" s="62"/>
      <c r="L216" s="101"/>
    </row>
    <row r="217" spans="1:12" s="20" customFormat="1" ht="20.25" customHeight="1">
      <c r="A217" s="121"/>
      <c r="B217" s="132"/>
      <c r="C217" s="115"/>
      <c r="D217" s="141"/>
      <c r="E217" s="99" t="s">
        <v>31</v>
      </c>
      <c r="F217" s="50"/>
      <c r="G217" s="62"/>
      <c r="H217" s="50"/>
      <c r="I217" s="62"/>
      <c r="J217" s="50"/>
      <c r="K217" s="62"/>
      <c r="L217" s="101"/>
    </row>
    <row r="218" spans="1:12" s="20" customFormat="1" ht="20.25" customHeight="1">
      <c r="A218" s="121"/>
      <c r="B218" s="132"/>
      <c r="C218" s="115"/>
      <c r="D218" s="141"/>
      <c r="E218" s="99" t="s">
        <v>75</v>
      </c>
      <c r="F218" s="50"/>
      <c r="G218" s="62"/>
      <c r="H218" s="50"/>
      <c r="I218" s="62"/>
      <c r="J218" s="50"/>
      <c r="K218" s="62"/>
      <c r="L218" s="101"/>
    </row>
    <row r="219" spans="1:12" s="20" customFormat="1" ht="20.25" customHeight="1" thickBot="1">
      <c r="A219" s="121"/>
      <c r="B219" s="132"/>
      <c r="C219" s="115"/>
      <c r="D219" s="141"/>
      <c r="E219" s="51" t="s">
        <v>76</v>
      </c>
      <c r="F219" s="52"/>
      <c r="G219" s="53"/>
      <c r="H219" s="52"/>
      <c r="I219" s="53"/>
      <c r="J219" s="52"/>
      <c r="K219" s="53"/>
      <c r="L219" s="101"/>
    </row>
    <row r="220" spans="1:12" s="20" customFormat="1" ht="20.25" customHeight="1" thickBot="1">
      <c r="A220" s="121"/>
      <c r="B220" s="132"/>
      <c r="C220" s="116"/>
      <c r="D220" s="142"/>
      <c r="E220" s="54" t="s">
        <v>32</v>
      </c>
      <c r="F220" s="65">
        <f t="shared" ref="F220:K220" si="23">SUM(F212:F219)</f>
        <v>1</v>
      </c>
      <c r="G220" s="66">
        <f t="shared" si="23"/>
        <v>10</v>
      </c>
      <c r="H220" s="65">
        <f t="shared" si="23"/>
        <v>0</v>
      </c>
      <c r="I220" s="66">
        <f t="shared" si="23"/>
        <v>0</v>
      </c>
      <c r="J220" s="65">
        <f t="shared" si="23"/>
        <v>0</v>
      </c>
      <c r="K220" s="66">
        <f t="shared" si="23"/>
        <v>0</v>
      </c>
      <c r="L220" s="101"/>
    </row>
    <row r="221" spans="1:12" s="20" customFormat="1" ht="20.25" customHeight="1">
      <c r="A221" s="121"/>
      <c r="B221" s="132"/>
      <c r="C221" s="114"/>
      <c r="D221" s="117" t="s">
        <v>0</v>
      </c>
      <c r="E221" s="47" t="s">
        <v>29</v>
      </c>
      <c r="F221" s="48"/>
      <c r="G221" s="49"/>
      <c r="H221" s="48">
        <v>1</v>
      </c>
      <c r="I221" s="49">
        <v>10</v>
      </c>
      <c r="J221" s="50"/>
      <c r="K221" s="62"/>
      <c r="L221" s="101"/>
    </row>
    <row r="222" spans="1:12" s="20" customFormat="1" ht="20.25" customHeight="1">
      <c r="A222" s="121"/>
      <c r="B222" s="132"/>
      <c r="C222" s="115"/>
      <c r="D222" s="118"/>
      <c r="E222" s="99" t="s">
        <v>28</v>
      </c>
      <c r="F222" s="50">
        <v>1</v>
      </c>
      <c r="G222" s="62">
        <v>750</v>
      </c>
      <c r="H222" s="50"/>
      <c r="I222" s="62"/>
      <c r="J222" s="50"/>
      <c r="K222" s="62"/>
      <c r="L222" s="101"/>
    </row>
    <row r="223" spans="1:12" s="20" customFormat="1" ht="20.25" customHeight="1">
      <c r="A223" s="121"/>
      <c r="B223" s="132"/>
      <c r="C223" s="115"/>
      <c r="D223" s="118"/>
      <c r="E223" s="99" t="s">
        <v>20</v>
      </c>
      <c r="F223" s="50"/>
      <c r="G223" s="62"/>
      <c r="H223" s="50"/>
      <c r="I223" s="62"/>
      <c r="J223" s="50"/>
      <c r="K223" s="62"/>
      <c r="L223" s="101"/>
    </row>
    <row r="224" spans="1:12" s="20" customFormat="1" ht="20.25" customHeight="1">
      <c r="A224" s="121"/>
      <c r="B224" s="132"/>
      <c r="C224" s="115"/>
      <c r="D224" s="118"/>
      <c r="E224" s="99" t="s">
        <v>30</v>
      </c>
      <c r="F224" s="50"/>
      <c r="G224" s="62"/>
      <c r="H224" s="50"/>
      <c r="I224" s="62"/>
      <c r="J224" s="50"/>
      <c r="K224" s="62"/>
      <c r="L224" s="101"/>
    </row>
    <row r="225" spans="1:12" s="20" customFormat="1" ht="20.25" customHeight="1">
      <c r="A225" s="121"/>
      <c r="B225" s="132"/>
      <c r="C225" s="115"/>
      <c r="D225" s="118"/>
      <c r="E225" s="99" t="s">
        <v>21</v>
      </c>
      <c r="F225" s="50"/>
      <c r="G225" s="62"/>
      <c r="H225" s="50"/>
      <c r="I225" s="62"/>
      <c r="J225" s="50"/>
      <c r="K225" s="62"/>
      <c r="L225" s="101"/>
    </row>
    <row r="226" spans="1:12" s="20" customFormat="1" ht="20.25" customHeight="1">
      <c r="A226" s="121"/>
      <c r="B226" s="132"/>
      <c r="C226" s="115"/>
      <c r="D226" s="118"/>
      <c r="E226" s="99" t="s">
        <v>31</v>
      </c>
      <c r="F226" s="50"/>
      <c r="G226" s="62"/>
      <c r="H226" s="50"/>
      <c r="I226" s="62"/>
      <c r="J226" s="50"/>
      <c r="K226" s="62"/>
      <c r="L226" s="101"/>
    </row>
    <row r="227" spans="1:12" s="20" customFormat="1" ht="20.25" customHeight="1">
      <c r="A227" s="121"/>
      <c r="B227" s="132"/>
      <c r="C227" s="115"/>
      <c r="D227" s="118"/>
      <c r="E227" s="99" t="s">
        <v>75</v>
      </c>
      <c r="F227" s="50"/>
      <c r="G227" s="62"/>
      <c r="H227" s="50"/>
      <c r="I227" s="62"/>
      <c r="J227" s="50"/>
      <c r="K227" s="62"/>
      <c r="L227" s="101"/>
    </row>
    <row r="228" spans="1:12" s="20" customFormat="1" ht="20.25" customHeight="1" thickBot="1">
      <c r="A228" s="121"/>
      <c r="B228" s="132"/>
      <c r="C228" s="115"/>
      <c r="D228" s="118"/>
      <c r="E228" s="51" t="s">
        <v>76</v>
      </c>
      <c r="F228" s="52"/>
      <c r="G228" s="53"/>
      <c r="H228" s="52"/>
      <c r="I228" s="53"/>
      <c r="J228" s="52"/>
      <c r="K228" s="53"/>
      <c r="L228" s="101"/>
    </row>
    <row r="229" spans="1:12" s="20" customFormat="1" ht="20.25" customHeight="1" thickBot="1">
      <c r="A229" s="130"/>
      <c r="B229" s="133"/>
      <c r="C229" s="116"/>
      <c r="D229" s="119"/>
      <c r="E229" s="54" t="s">
        <v>32</v>
      </c>
      <c r="F229" s="65">
        <f t="shared" ref="F229:K229" si="24">SUM(F221:F228)</f>
        <v>1</v>
      </c>
      <c r="G229" s="66">
        <f t="shared" si="24"/>
        <v>750</v>
      </c>
      <c r="H229" s="65">
        <f t="shared" si="24"/>
        <v>1</v>
      </c>
      <c r="I229" s="66">
        <f t="shared" si="24"/>
        <v>10</v>
      </c>
      <c r="J229" s="65">
        <f t="shared" si="24"/>
        <v>0</v>
      </c>
      <c r="K229" s="66">
        <f t="shared" si="24"/>
        <v>0</v>
      </c>
      <c r="L229" s="101"/>
    </row>
    <row r="230" spans="1:12" s="20" customFormat="1" ht="20.25" customHeight="1">
      <c r="A230" s="108" t="s">
        <v>34</v>
      </c>
      <c r="B230" s="111"/>
      <c r="C230" s="114">
        <v>0</v>
      </c>
      <c r="D230" s="117"/>
      <c r="E230" s="47" t="s">
        <v>29</v>
      </c>
      <c r="F230" s="48"/>
      <c r="G230" s="49"/>
      <c r="H230" s="48">
        <v>7</v>
      </c>
      <c r="I230" s="49">
        <v>267.8</v>
      </c>
      <c r="J230" s="50">
        <v>6</v>
      </c>
      <c r="K230" s="62">
        <v>215</v>
      </c>
      <c r="L230" s="101" t="s">
        <v>154</v>
      </c>
    </row>
    <row r="231" spans="1:12" s="20" customFormat="1" ht="20.25" customHeight="1">
      <c r="A231" s="109"/>
      <c r="B231" s="112"/>
      <c r="C231" s="115"/>
      <c r="D231" s="118"/>
      <c r="E231" s="99" t="s">
        <v>28</v>
      </c>
      <c r="F231" s="50"/>
      <c r="G231" s="62"/>
      <c r="H231" s="50"/>
      <c r="I231" s="62"/>
      <c r="J231" s="50"/>
      <c r="K231" s="62"/>
      <c r="L231" s="101"/>
    </row>
    <row r="232" spans="1:12" s="20" customFormat="1" ht="20.25" customHeight="1">
      <c r="A232" s="109"/>
      <c r="B232" s="112"/>
      <c r="C232" s="115"/>
      <c r="D232" s="118"/>
      <c r="E232" s="99" t="s">
        <v>20</v>
      </c>
      <c r="F232" s="50"/>
      <c r="G232" s="62"/>
      <c r="H232" s="50"/>
      <c r="I232" s="62"/>
      <c r="J232" s="50"/>
      <c r="K232" s="62"/>
      <c r="L232" s="101"/>
    </row>
    <row r="233" spans="1:12" s="20" customFormat="1" ht="20.25" customHeight="1">
      <c r="A233" s="109"/>
      <c r="B233" s="112"/>
      <c r="C233" s="115"/>
      <c r="D233" s="118"/>
      <c r="E233" s="99" t="s">
        <v>30</v>
      </c>
      <c r="F233" s="50"/>
      <c r="G233" s="62"/>
      <c r="H233" s="50"/>
      <c r="I233" s="62"/>
      <c r="J233" s="50"/>
      <c r="K233" s="62"/>
      <c r="L233" s="101"/>
    </row>
    <row r="234" spans="1:12" s="20" customFormat="1" ht="20.25" customHeight="1">
      <c r="A234" s="109"/>
      <c r="B234" s="112"/>
      <c r="C234" s="115"/>
      <c r="D234" s="118"/>
      <c r="E234" s="99" t="s">
        <v>21</v>
      </c>
      <c r="F234" s="50"/>
      <c r="G234" s="62"/>
      <c r="H234" s="50"/>
      <c r="I234" s="62"/>
      <c r="J234" s="50"/>
      <c r="K234" s="62"/>
      <c r="L234" s="101"/>
    </row>
    <row r="235" spans="1:12" s="20" customFormat="1" ht="20.25" customHeight="1">
      <c r="A235" s="109"/>
      <c r="B235" s="112"/>
      <c r="C235" s="115"/>
      <c r="D235" s="118"/>
      <c r="E235" s="99" t="s">
        <v>31</v>
      </c>
      <c r="F235" s="50"/>
      <c r="G235" s="62"/>
      <c r="H235" s="50"/>
      <c r="I235" s="62"/>
      <c r="J235" s="50"/>
      <c r="K235" s="62"/>
      <c r="L235" s="101"/>
    </row>
    <row r="236" spans="1:12" s="20" customFormat="1" ht="20.25" customHeight="1">
      <c r="A236" s="109"/>
      <c r="B236" s="112"/>
      <c r="C236" s="115"/>
      <c r="D236" s="118"/>
      <c r="E236" s="99" t="s">
        <v>75</v>
      </c>
      <c r="F236" s="50"/>
      <c r="G236" s="62"/>
      <c r="H236" s="50"/>
      <c r="I236" s="62"/>
      <c r="J236" s="50"/>
      <c r="K236" s="62"/>
      <c r="L236" s="101"/>
    </row>
    <row r="237" spans="1:12" s="20" customFormat="1" ht="20.25" customHeight="1" thickBot="1">
      <c r="A237" s="109"/>
      <c r="B237" s="112"/>
      <c r="C237" s="115"/>
      <c r="D237" s="118"/>
      <c r="E237" s="51" t="s">
        <v>76</v>
      </c>
      <c r="F237" s="52"/>
      <c r="G237" s="53"/>
      <c r="H237" s="52"/>
      <c r="I237" s="53"/>
      <c r="J237" s="52"/>
      <c r="K237" s="53"/>
      <c r="L237" s="101"/>
    </row>
    <row r="238" spans="1:12" s="20" customFormat="1" ht="20.25" customHeight="1" thickBot="1">
      <c r="A238" s="110"/>
      <c r="B238" s="113"/>
      <c r="C238" s="116"/>
      <c r="D238" s="119"/>
      <c r="E238" s="54" t="s">
        <v>32</v>
      </c>
      <c r="F238" s="65">
        <f t="shared" ref="F238:K238" si="25">SUM(F230:F237)</f>
        <v>0</v>
      </c>
      <c r="G238" s="66">
        <f t="shared" si="25"/>
        <v>0</v>
      </c>
      <c r="H238" s="65">
        <f t="shared" si="25"/>
        <v>7</v>
      </c>
      <c r="I238" s="66">
        <f t="shared" si="25"/>
        <v>267.8</v>
      </c>
      <c r="J238" s="65">
        <f t="shared" si="25"/>
        <v>6</v>
      </c>
      <c r="K238" s="66">
        <f t="shared" si="25"/>
        <v>215</v>
      </c>
      <c r="L238" s="101"/>
    </row>
    <row r="239" spans="1:12" s="20" customFormat="1" ht="20.25" customHeight="1">
      <c r="A239" s="108" t="s">
        <v>80</v>
      </c>
      <c r="B239" s="111" t="s">
        <v>81</v>
      </c>
      <c r="C239" s="114">
        <v>0</v>
      </c>
      <c r="D239" s="102"/>
      <c r="E239" s="37" t="s">
        <v>29</v>
      </c>
      <c r="F239" s="38"/>
      <c r="G239" s="39"/>
      <c r="H239" s="38"/>
      <c r="I239" s="39"/>
      <c r="J239" s="38"/>
      <c r="K239" s="39"/>
      <c r="L239" s="101"/>
    </row>
    <row r="240" spans="1:12" s="20" customFormat="1" ht="20.25" customHeight="1">
      <c r="A240" s="109"/>
      <c r="B240" s="112"/>
      <c r="C240" s="115"/>
      <c r="D240" s="103"/>
      <c r="E240" s="97" t="s">
        <v>28</v>
      </c>
      <c r="F240" s="40"/>
      <c r="G240" s="98"/>
      <c r="H240" s="40"/>
      <c r="I240" s="98"/>
      <c r="J240" s="40"/>
      <c r="K240" s="98"/>
      <c r="L240" s="101"/>
    </row>
    <row r="241" spans="1:12" s="20" customFormat="1" ht="20.25" customHeight="1">
      <c r="A241" s="109"/>
      <c r="B241" s="112"/>
      <c r="C241" s="115"/>
      <c r="D241" s="103"/>
      <c r="E241" s="97" t="s">
        <v>20</v>
      </c>
      <c r="F241" s="40"/>
      <c r="G241" s="98"/>
      <c r="H241" s="40"/>
      <c r="I241" s="98"/>
      <c r="J241" s="40"/>
      <c r="K241" s="98"/>
      <c r="L241" s="101"/>
    </row>
    <row r="242" spans="1:12" s="20" customFormat="1" ht="20.25" customHeight="1">
      <c r="A242" s="109"/>
      <c r="B242" s="112"/>
      <c r="C242" s="115"/>
      <c r="D242" s="103"/>
      <c r="E242" s="97" t="s">
        <v>30</v>
      </c>
      <c r="F242" s="40"/>
      <c r="G242" s="98"/>
      <c r="H242" s="40"/>
      <c r="I242" s="98"/>
      <c r="J242" s="40"/>
      <c r="K242" s="98"/>
      <c r="L242" s="101"/>
    </row>
    <row r="243" spans="1:12" s="20" customFormat="1" ht="20.25" customHeight="1">
      <c r="A243" s="109"/>
      <c r="B243" s="112"/>
      <c r="C243" s="115"/>
      <c r="D243" s="103"/>
      <c r="E243" s="97" t="s">
        <v>21</v>
      </c>
      <c r="F243" s="40"/>
      <c r="G243" s="98"/>
      <c r="H243" s="40"/>
      <c r="I243" s="98"/>
      <c r="J243" s="40"/>
      <c r="K243" s="98"/>
      <c r="L243" s="101"/>
    </row>
    <row r="244" spans="1:12" s="20" customFormat="1" ht="20.25" customHeight="1">
      <c r="A244" s="109"/>
      <c r="B244" s="112"/>
      <c r="C244" s="115"/>
      <c r="D244" s="103"/>
      <c r="E244" s="97" t="s">
        <v>31</v>
      </c>
      <c r="F244" s="40"/>
      <c r="G244" s="98"/>
      <c r="H244" s="40"/>
      <c r="I244" s="98"/>
      <c r="J244" s="40"/>
      <c r="K244" s="98"/>
      <c r="L244" s="101"/>
    </row>
    <row r="245" spans="1:12" s="20" customFormat="1" ht="20.25" customHeight="1">
      <c r="A245" s="109"/>
      <c r="B245" s="112"/>
      <c r="C245" s="115"/>
      <c r="D245" s="103"/>
      <c r="E245" s="97" t="s">
        <v>75</v>
      </c>
      <c r="F245" s="40"/>
      <c r="G245" s="98"/>
      <c r="H245" s="40"/>
      <c r="I245" s="98"/>
      <c r="J245" s="40"/>
      <c r="K245" s="98"/>
      <c r="L245" s="101"/>
    </row>
    <row r="246" spans="1:12" s="20" customFormat="1" ht="20.25" customHeight="1" thickBot="1">
      <c r="A246" s="109"/>
      <c r="B246" s="112"/>
      <c r="C246" s="115"/>
      <c r="D246" s="103"/>
      <c r="E246" s="41" t="s">
        <v>76</v>
      </c>
      <c r="F246" s="42"/>
      <c r="G246" s="43"/>
      <c r="H246" s="42"/>
      <c r="I246" s="43"/>
      <c r="J246" s="42"/>
      <c r="K246" s="43"/>
      <c r="L246" s="101"/>
    </row>
    <row r="247" spans="1:12" s="20" customFormat="1" ht="20.25" customHeight="1" thickBot="1">
      <c r="A247" s="110"/>
      <c r="B247" s="113"/>
      <c r="C247" s="116"/>
      <c r="D247" s="104"/>
      <c r="E247" s="44" t="s">
        <v>32</v>
      </c>
      <c r="F247" s="45">
        <f t="shared" ref="F247:K247" si="26">SUM(F239:F246)</f>
        <v>0</v>
      </c>
      <c r="G247" s="46">
        <f t="shared" si="26"/>
        <v>0</v>
      </c>
      <c r="H247" s="45">
        <f t="shared" si="26"/>
        <v>0</v>
      </c>
      <c r="I247" s="46">
        <f t="shared" si="26"/>
        <v>0</v>
      </c>
      <c r="J247" s="45">
        <f t="shared" si="26"/>
        <v>0</v>
      </c>
      <c r="K247" s="46">
        <f t="shared" si="26"/>
        <v>0</v>
      </c>
      <c r="L247" s="101"/>
    </row>
    <row r="248" spans="1:12" s="20" customFormat="1" ht="20.25" customHeight="1">
      <c r="A248" s="108" t="s">
        <v>3</v>
      </c>
      <c r="B248" s="111" t="s">
        <v>78</v>
      </c>
      <c r="C248" s="114">
        <v>0</v>
      </c>
      <c r="D248" s="102" t="s">
        <v>55</v>
      </c>
      <c r="E248" s="37" t="s">
        <v>29</v>
      </c>
      <c r="F248" s="38"/>
      <c r="G248" s="39"/>
      <c r="H248" s="38"/>
      <c r="I248" s="39"/>
      <c r="J248" s="38"/>
      <c r="K248" s="39"/>
      <c r="L248" s="101"/>
    </row>
    <row r="249" spans="1:12" s="20" customFormat="1" ht="20.25" customHeight="1">
      <c r="A249" s="109"/>
      <c r="B249" s="112"/>
      <c r="C249" s="115"/>
      <c r="D249" s="103"/>
      <c r="E249" s="97" t="s">
        <v>28</v>
      </c>
      <c r="F249" s="40"/>
      <c r="G249" s="98"/>
      <c r="H249" s="40"/>
      <c r="I249" s="98"/>
      <c r="J249" s="40"/>
      <c r="K249" s="98"/>
      <c r="L249" s="101"/>
    </row>
    <row r="250" spans="1:12" s="20" customFormat="1" ht="20.25" customHeight="1">
      <c r="A250" s="109"/>
      <c r="B250" s="112"/>
      <c r="C250" s="115"/>
      <c r="D250" s="103"/>
      <c r="E250" s="97" t="s">
        <v>20</v>
      </c>
      <c r="F250" s="40"/>
      <c r="G250" s="98"/>
      <c r="H250" s="40"/>
      <c r="I250" s="98"/>
      <c r="J250" s="40"/>
      <c r="K250" s="98"/>
      <c r="L250" s="101"/>
    </row>
    <row r="251" spans="1:12" s="20" customFormat="1" ht="20.25" customHeight="1">
      <c r="A251" s="109"/>
      <c r="B251" s="112"/>
      <c r="C251" s="115"/>
      <c r="D251" s="103"/>
      <c r="E251" s="97" t="s">
        <v>30</v>
      </c>
      <c r="F251" s="40"/>
      <c r="G251" s="98"/>
      <c r="H251" s="40"/>
      <c r="I251" s="98"/>
      <c r="J251" s="40"/>
      <c r="K251" s="98"/>
      <c r="L251" s="101"/>
    </row>
    <row r="252" spans="1:12" s="20" customFormat="1" ht="20.25" customHeight="1">
      <c r="A252" s="109"/>
      <c r="B252" s="112"/>
      <c r="C252" s="115"/>
      <c r="D252" s="103"/>
      <c r="E252" s="97" t="s">
        <v>21</v>
      </c>
      <c r="F252" s="40">
        <v>1</v>
      </c>
      <c r="G252" s="98">
        <v>1200</v>
      </c>
      <c r="H252" s="40"/>
      <c r="I252" s="98"/>
      <c r="J252" s="40"/>
      <c r="K252" s="98"/>
      <c r="L252" s="101"/>
    </row>
    <row r="253" spans="1:12" s="20" customFormat="1" ht="20.25" customHeight="1">
      <c r="A253" s="109"/>
      <c r="B253" s="112"/>
      <c r="C253" s="115"/>
      <c r="D253" s="103"/>
      <c r="E253" s="97" t="s">
        <v>31</v>
      </c>
      <c r="F253" s="40"/>
      <c r="G253" s="98"/>
      <c r="H253" s="40"/>
      <c r="I253" s="98"/>
      <c r="J253" s="40"/>
      <c r="K253" s="98"/>
      <c r="L253" s="101"/>
    </row>
    <row r="254" spans="1:12" s="20" customFormat="1" ht="20.25" customHeight="1">
      <c r="A254" s="109"/>
      <c r="B254" s="112"/>
      <c r="C254" s="115"/>
      <c r="D254" s="103"/>
      <c r="E254" s="97" t="s">
        <v>75</v>
      </c>
      <c r="F254" s="40"/>
      <c r="G254" s="98"/>
      <c r="H254" s="40"/>
      <c r="I254" s="98"/>
      <c r="J254" s="40"/>
      <c r="K254" s="98"/>
      <c r="L254" s="101"/>
    </row>
    <row r="255" spans="1:12" s="20" customFormat="1" ht="20.25" customHeight="1" thickBot="1">
      <c r="A255" s="109"/>
      <c r="B255" s="112"/>
      <c r="C255" s="115"/>
      <c r="D255" s="103"/>
      <c r="E255" s="41" t="s">
        <v>76</v>
      </c>
      <c r="F255" s="42"/>
      <c r="G255" s="43"/>
      <c r="H255" s="42"/>
      <c r="I255" s="43"/>
      <c r="J255" s="42"/>
      <c r="K255" s="43"/>
      <c r="L255" s="101"/>
    </row>
    <row r="256" spans="1:12" s="20" customFormat="1" ht="20.25" customHeight="1" thickBot="1">
      <c r="A256" s="110"/>
      <c r="B256" s="113"/>
      <c r="C256" s="116"/>
      <c r="D256" s="104"/>
      <c r="E256" s="44" t="s">
        <v>32</v>
      </c>
      <c r="F256" s="45">
        <f t="shared" ref="F256:K256" si="27">SUM(F248:F255)</f>
        <v>1</v>
      </c>
      <c r="G256" s="46">
        <f t="shared" si="27"/>
        <v>1200</v>
      </c>
      <c r="H256" s="45">
        <f t="shared" si="27"/>
        <v>0</v>
      </c>
      <c r="I256" s="46">
        <f t="shared" si="27"/>
        <v>0</v>
      </c>
      <c r="J256" s="65">
        <f t="shared" si="27"/>
        <v>0</v>
      </c>
      <c r="K256" s="66">
        <f t="shared" si="27"/>
        <v>0</v>
      </c>
      <c r="L256" s="101"/>
    </row>
    <row r="257" spans="1:12" s="20" customFormat="1" ht="20.25" customHeight="1">
      <c r="A257" s="108" t="s">
        <v>34</v>
      </c>
      <c r="B257" s="111"/>
      <c r="C257" s="114">
        <v>0</v>
      </c>
      <c r="D257" s="102" t="s">
        <v>115</v>
      </c>
      <c r="E257" s="37" t="s">
        <v>29</v>
      </c>
      <c r="F257" s="38"/>
      <c r="G257" s="39"/>
      <c r="H257" s="38">
        <v>11</v>
      </c>
      <c r="I257" s="94">
        <v>280</v>
      </c>
      <c r="J257" s="40"/>
      <c r="K257" s="95"/>
      <c r="L257" s="101" t="s">
        <v>125</v>
      </c>
    </row>
    <row r="258" spans="1:12" s="20" customFormat="1" ht="20.25" customHeight="1">
      <c r="A258" s="109"/>
      <c r="B258" s="112"/>
      <c r="C258" s="115"/>
      <c r="D258" s="103"/>
      <c r="E258" s="97" t="s">
        <v>28</v>
      </c>
      <c r="F258" s="40"/>
      <c r="G258" s="98"/>
      <c r="H258" s="40"/>
      <c r="I258" s="98"/>
      <c r="J258" s="40"/>
      <c r="K258" s="98"/>
      <c r="L258" s="101"/>
    </row>
    <row r="259" spans="1:12" s="20" customFormat="1" ht="20.25" customHeight="1">
      <c r="A259" s="109"/>
      <c r="B259" s="112"/>
      <c r="C259" s="115"/>
      <c r="D259" s="103"/>
      <c r="E259" s="97" t="s">
        <v>20</v>
      </c>
      <c r="F259" s="40"/>
      <c r="G259" s="98"/>
      <c r="H259" s="40"/>
      <c r="I259" s="98"/>
      <c r="J259" s="40"/>
      <c r="K259" s="98"/>
      <c r="L259" s="101"/>
    </row>
    <row r="260" spans="1:12" s="20" customFormat="1" ht="20.25" customHeight="1">
      <c r="A260" s="109"/>
      <c r="B260" s="112"/>
      <c r="C260" s="115"/>
      <c r="D260" s="103"/>
      <c r="E260" s="97" t="s">
        <v>30</v>
      </c>
      <c r="F260" s="40"/>
      <c r="G260" s="98"/>
      <c r="H260" s="40"/>
      <c r="I260" s="98"/>
      <c r="J260" s="40"/>
      <c r="K260" s="98"/>
      <c r="L260" s="101"/>
    </row>
    <row r="261" spans="1:12" s="20" customFormat="1" ht="20.25" customHeight="1">
      <c r="A261" s="109"/>
      <c r="B261" s="112"/>
      <c r="C261" s="115"/>
      <c r="D261" s="103"/>
      <c r="E261" s="97" t="s">
        <v>21</v>
      </c>
      <c r="F261" s="40"/>
      <c r="G261" s="98"/>
      <c r="H261" s="40"/>
      <c r="I261" s="98"/>
      <c r="J261" s="40"/>
      <c r="K261" s="98"/>
      <c r="L261" s="101"/>
    </row>
    <row r="262" spans="1:12" s="20" customFormat="1" ht="20.25" customHeight="1">
      <c r="A262" s="109"/>
      <c r="B262" s="112"/>
      <c r="C262" s="115"/>
      <c r="D262" s="103"/>
      <c r="E262" s="97" t="s">
        <v>31</v>
      </c>
      <c r="F262" s="40"/>
      <c r="G262" s="98"/>
      <c r="H262" s="40"/>
      <c r="I262" s="98"/>
      <c r="J262" s="40"/>
      <c r="K262" s="98"/>
      <c r="L262" s="101"/>
    </row>
    <row r="263" spans="1:12" s="20" customFormat="1" ht="20.25" customHeight="1">
      <c r="A263" s="109"/>
      <c r="B263" s="112"/>
      <c r="C263" s="115"/>
      <c r="D263" s="103"/>
      <c r="E263" s="97" t="s">
        <v>75</v>
      </c>
      <c r="F263" s="40"/>
      <c r="G263" s="98"/>
      <c r="H263" s="40"/>
      <c r="I263" s="98"/>
      <c r="J263" s="40"/>
      <c r="K263" s="98"/>
      <c r="L263" s="101"/>
    </row>
    <row r="264" spans="1:12" s="20" customFormat="1" ht="20.25" customHeight="1" thickBot="1">
      <c r="A264" s="109"/>
      <c r="B264" s="112"/>
      <c r="C264" s="115"/>
      <c r="D264" s="103"/>
      <c r="E264" s="41" t="s">
        <v>76</v>
      </c>
      <c r="F264" s="42"/>
      <c r="G264" s="43"/>
      <c r="H264" s="42"/>
      <c r="I264" s="43"/>
      <c r="J264" s="42"/>
      <c r="K264" s="43"/>
      <c r="L264" s="101"/>
    </row>
    <row r="265" spans="1:12" s="20" customFormat="1" ht="20.25" customHeight="1" thickBot="1">
      <c r="A265" s="110"/>
      <c r="B265" s="113"/>
      <c r="C265" s="116"/>
      <c r="D265" s="104"/>
      <c r="E265" s="44" t="s">
        <v>32</v>
      </c>
      <c r="F265" s="45">
        <f t="shared" ref="F265:K265" si="28">SUM(F257:F264)</f>
        <v>0</v>
      </c>
      <c r="G265" s="46">
        <f t="shared" si="28"/>
        <v>0</v>
      </c>
      <c r="H265" s="45">
        <f>SUM(H257:H264)</f>
        <v>11</v>
      </c>
      <c r="I265" s="46">
        <f>SUM(I257:I264)</f>
        <v>280</v>
      </c>
      <c r="J265" s="45">
        <f t="shared" si="28"/>
        <v>0</v>
      </c>
      <c r="K265" s="46">
        <f t="shared" si="28"/>
        <v>0</v>
      </c>
      <c r="L265" s="101"/>
    </row>
    <row r="266" spans="1:12" s="20" customFormat="1" ht="20.25" customHeight="1">
      <c r="A266" s="127" t="s">
        <v>26</v>
      </c>
      <c r="B266" s="111" t="s">
        <v>74</v>
      </c>
      <c r="C266" s="114">
        <v>0</v>
      </c>
      <c r="D266" s="102" t="s">
        <v>52</v>
      </c>
      <c r="E266" s="37" t="s">
        <v>29</v>
      </c>
      <c r="F266" s="38">
        <v>1</v>
      </c>
      <c r="G266" s="39">
        <v>50</v>
      </c>
      <c r="H266" s="38">
        <v>1</v>
      </c>
      <c r="I266" s="39">
        <v>7</v>
      </c>
      <c r="J266" s="38"/>
      <c r="K266" s="39"/>
      <c r="L266" s="101" t="s">
        <v>142</v>
      </c>
    </row>
    <row r="267" spans="1:12" s="20" customFormat="1" ht="20.25" customHeight="1">
      <c r="A267" s="128"/>
      <c r="B267" s="112"/>
      <c r="C267" s="115"/>
      <c r="D267" s="103"/>
      <c r="E267" s="97" t="s">
        <v>28</v>
      </c>
      <c r="F267" s="40"/>
      <c r="G267" s="98"/>
      <c r="H267" s="40"/>
      <c r="I267" s="98"/>
      <c r="J267" s="40"/>
      <c r="K267" s="98"/>
      <c r="L267" s="101"/>
    </row>
    <row r="268" spans="1:12" s="20" customFormat="1" ht="20.25" customHeight="1">
      <c r="A268" s="128"/>
      <c r="B268" s="112"/>
      <c r="C268" s="115"/>
      <c r="D268" s="103"/>
      <c r="E268" s="97" t="s">
        <v>20</v>
      </c>
      <c r="F268" s="40"/>
      <c r="G268" s="98"/>
      <c r="H268" s="40"/>
      <c r="I268" s="98"/>
      <c r="J268" s="40"/>
      <c r="K268" s="98"/>
      <c r="L268" s="101"/>
    </row>
    <row r="269" spans="1:12" s="20" customFormat="1" ht="20.25" customHeight="1">
      <c r="A269" s="128"/>
      <c r="B269" s="112"/>
      <c r="C269" s="115"/>
      <c r="D269" s="103"/>
      <c r="E269" s="97" t="s">
        <v>30</v>
      </c>
      <c r="F269" s="40"/>
      <c r="G269" s="98"/>
      <c r="H269" s="40"/>
      <c r="I269" s="98"/>
      <c r="J269" s="40"/>
      <c r="K269" s="98"/>
      <c r="L269" s="101"/>
    </row>
    <row r="270" spans="1:12" s="20" customFormat="1" ht="20.25" customHeight="1">
      <c r="A270" s="128"/>
      <c r="B270" s="112"/>
      <c r="C270" s="115"/>
      <c r="D270" s="103"/>
      <c r="E270" s="97" t="s">
        <v>21</v>
      </c>
      <c r="F270" s="40"/>
      <c r="G270" s="98"/>
      <c r="H270" s="40"/>
      <c r="I270" s="98"/>
      <c r="J270" s="40"/>
      <c r="K270" s="98"/>
      <c r="L270" s="101"/>
    </row>
    <row r="271" spans="1:12" s="20" customFormat="1" ht="20.25" customHeight="1">
      <c r="A271" s="128"/>
      <c r="B271" s="112"/>
      <c r="C271" s="115"/>
      <c r="D271" s="103"/>
      <c r="E271" s="97" t="s">
        <v>31</v>
      </c>
      <c r="F271" s="40"/>
      <c r="G271" s="98"/>
      <c r="H271" s="40"/>
      <c r="I271" s="98"/>
      <c r="J271" s="40"/>
      <c r="K271" s="98"/>
      <c r="L271" s="101"/>
    </row>
    <row r="272" spans="1:12" s="20" customFormat="1" ht="20.25" customHeight="1">
      <c r="A272" s="128"/>
      <c r="B272" s="112"/>
      <c r="C272" s="115"/>
      <c r="D272" s="103"/>
      <c r="E272" s="97" t="s">
        <v>75</v>
      </c>
      <c r="F272" s="40"/>
      <c r="G272" s="98"/>
      <c r="H272" s="40"/>
      <c r="I272" s="98"/>
      <c r="J272" s="40"/>
      <c r="K272" s="98"/>
      <c r="L272" s="101"/>
    </row>
    <row r="273" spans="1:12" s="20" customFormat="1" ht="20.25" customHeight="1" thickBot="1">
      <c r="A273" s="128"/>
      <c r="B273" s="112"/>
      <c r="C273" s="115"/>
      <c r="D273" s="103"/>
      <c r="E273" s="41" t="s">
        <v>76</v>
      </c>
      <c r="F273" s="42"/>
      <c r="G273" s="43"/>
      <c r="H273" s="42"/>
      <c r="I273" s="43"/>
      <c r="J273" s="42"/>
      <c r="K273" s="43"/>
      <c r="L273" s="101"/>
    </row>
    <row r="274" spans="1:12" s="20" customFormat="1" ht="20.25" customHeight="1" thickBot="1">
      <c r="A274" s="129"/>
      <c r="B274" s="113"/>
      <c r="C274" s="116"/>
      <c r="D274" s="104"/>
      <c r="E274" s="44" t="s">
        <v>32</v>
      </c>
      <c r="F274" s="45">
        <f t="shared" ref="F274:K274" si="29">SUM(F266:F273)</f>
        <v>1</v>
      </c>
      <c r="G274" s="46">
        <f t="shared" si="29"/>
        <v>50</v>
      </c>
      <c r="H274" s="45">
        <f t="shared" si="29"/>
        <v>1</v>
      </c>
      <c r="I274" s="46">
        <f t="shared" si="29"/>
        <v>7</v>
      </c>
      <c r="J274" s="45">
        <f t="shared" si="29"/>
        <v>0</v>
      </c>
      <c r="K274" s="46">
        <f t="shared" si="29"/>
        <v>0</v>
      </c>
      <c r="L274" s="101"/>
    </row>
    <row r="275" spans="1:12" s="20" customFormat="1" ht="20.25" customHeight="1">
      <c r="A275" s="120" t="s">
        <v>2</v>
      </c>
      <c r="B275" s="122" t="s">
        <v>74</v>
      </c>
      <c r="C275" s="124">
        <v>0.17</v>
      </c>
      <c r="D275" s="102" t="s">
        <v>42</v>
      </c>
      <c r="E275" s="37" t="s">
        <v>29</v>
      </c>
      <c r="F275" s="38">
        <v>1</v>
      </c>
      <c r="G275" s="39">
        <v>165</v>
      </c>
      <c r="H275" s="38"/>
      <c r="I275" s="39"/>
      <c r="J275" s="38"/>
      <c r="K275" s="39"/>
      <c r="L275" s="101"/>
    </row>
    <row r="276" spans="1:12" s="20" customFormat="1" ht="20.25" customHeight="1">
      <c r="A276" s="121"/>
      <c r="B276" s="123"/>
      <c r="C276" s="125"/>
      <c r="D276" s="103"/>
      <c r="E276" s="97" t="s">
        <v>28</v>
      </c>
      <c r="F276" s="40"/>
      <c r="G276" s="98"/>
      <c r="H276" s="40"/>
      <c r="I276" s="98"/>
      <c r="J276" s="40"/>
      <c r="K276" s="98"/>
      <c r="L276" s="101"/>
    </row>
    <row r="277" spans="1:12" s="20" customFormat="1" ht="20.25" customHeight="1">
      <c r="A277" s="121"/>
      <c r="B277" s="123"/>
      <c r="C277" s="125"/>
      <c r="D277" s="103"/>
      <c r="E277" s="97" t="s">
        <v>20</v>
      </c>
      <c r="F277" s="40"/>
      <c r="G277" s="98"/>
      <c r="H277" s="40"/>
      <c r="I277" s="98"/>
      <c r="J277" s="40"/>
      <c r="K277" s="98"/>
      <c r="L277" s="101"/>
    </row>
    <row r="278" spans="1:12" s="20" customFormat="1" ht="20.25" customHeight="1">
      <c r="A278" s="121"/>
      <c r="B278" s="123"/>
      <c r="C278" s="125"/>
      <c r="D278" s="103"/>
      <c r="E278" s="97" t="s">
        <v>30</v>
      </c>
      <c r="F278" s="40"/>
      <c r="G278" s="98"/>
      <c r="H278" s="40"/>
      <c r="I278" s="98"/>
      <c r="J278" s="40"/>
      <c r="K278" s="98"/>
      <c r="L278" s="101"/>
    </row>
    <row r="279" spans="1:12" s="20" customFormat="1" ht="20.25" customHeight="1">
      <c r="A279" s="121"/>
      <c r="B279" s="123"/>
      <c r="C279" s="125"/>
      <c r="D279" s="103"/>
      <c r="E279" s="97" t="s">
        <v>21</v>
      </c>
      <c r="F279" s="40"/>
      <c r="G279" s="98"/>
      <c r="H279" s="40"/>
      <c r="I279" s="98"/>
      <c r="J279" s="40"/>
      <c r="K279" s="98"/>
      <c r="L279" s="101"/>
    </row>
    <row r="280" spans="1:12" s="20" customFormat="1" ht="20.25" customHeight="1">
      <c r="A280" s="121"/>
      <c r="B280" s="123"/>
      <c r="C280" s="125"/>
      <c r="D280" s="103"/>
      <c r="E280" s="97" t="s">
        <v>31</v>
      </c>
      <c r="F280" s="40"/>
      <c r="G280" s="98"/>
      <c r="H280" s="40"/>
      <c r="I280" s="98"/>
      <c r="J280" s="40"/>
      <c r="K280" s="98"/>
      <c r="L280" s="101"/>
    </row>
    <row r="281" spans="1:12" s="20" customFormat="1" ht="20.25" customHeight="1">
      <c r="A281" s="121"/>
      <c r="B281" s="123"/>
      <c r="C281" s="125"/>
      <c r="D281" s="103"/>
      <c r="E281" s="97" t="s">
        <v>75</v>
      </c>
      <c r="F281" s="40"/>
      <c r="G281" s="98"/>
      <c r="H281" s="40"/>
      <c r="I281" s="98"/>
      <c r="J281" s="40"/>
      <c r="K281" s="98"/>
      <c r="L281" s="101"/>
    </row>
    <row r="282" spans="1:12" s="20" customFormat="1" ht="20.25" customHeight="1" thickBot="1">
      <c r="A282" s="121"/>
      <c r="B282" s="123"/>
      <c r="C282" s="125"/>
      <c r="D282" s="103"/>
      <c r="E282" s="41" t="s">
        <v>76</v>
      </c>
      <c r="F282" s="42"/>
      <c r="G282" s="43"/>
      <c r="H282" s="42"/>
      <c r="I282" s="43"/>
      <c r="J282" s="42"/>
      <c r="K282" s="43"/>
      <c r="L282" s="101"/>
    </row>
    <row r="283" spans="1:12" s="20" customFormat="1" ht="20.25" customHeight="1" thickBot="1">
      <c r="A283" s="121"/>
      <c r="B283" s="123"/>
      <c r="C283" s="125"/>
      <c r="D283" s="104"/>
      <c r="E283" s="44" t="s">
        <v>32</v>
      </c>
      <c r="F283" s="65">
        <f t="shared" ref="F283:K283" si="30">SUM(F275:F282)</f>
        <v>1</v>
      </c>
      <c r="G283" s="66">
        <f t="shared" si="30"/>
        <v>165</v>
      </c>
      <c r="H283" s="65">
        <f t="shared" si="30"/>
        <v>0</v>
      </c>
      <c r="I283" s="66">
        <f t="shared" si="30"/>
        <v>0</v>
      </c>
      <c r="J283" s="65">
        <f t="shared" si="30"/>
        <v>0</v>
      </c>
      <c r="K283" s="66">
        <f t="shared" si="30"/>
        <v>0</v>
      </c>
      <c r="L283" s="101"/>
    </row>
    <row r="284" spans="1:12" s="20" customFormat="1" ht="20.25" customHeight="1">
      <c r="A284" s="121"/>
      <c r="B284" s="123"/>
      <c r="C284" s="125"/>
      <c r="D284" s="105" t="s">
        <v>11</v>
      </c>
      <c r="E284" s="83" t="s">
        <v>29</v>
      </c>
      <c r="F284" s="86"/>
      <c r="G284" s="86"/>
      <c r="H284" s="86">
        <v>2</v>
      </c>
      <c r="I284" s="89">
        <v>505</v>
      </c>
      <c r="J284" s="86"/>
      <c r="K284" s="91"/>
      <c r="L284" s="101" t="s">
        <v>126</v>
      </c>
    </row>
    <row r="285" spans="1:12" s="20" customFormat="1" ht="20.25" customHeight="1">
      <c r="A285" s="121"/>
      <c r="B285" s="123"/>
      <c r="C285" s="125"/>
      <c r="D285" s="106"/>
      <c r="E285" s="84" t="s">
        <v>28</v>
      </c>
      <c r="F285" s="87"/>
      <c r="G285" s="87"/>
      <c r="H285" s="87"/>
      <c r="I285" s="90"/>
      <c r="J285" s="87"/>
      <c r="K285" s="92"/>
      <c r="L285" s="101"/>
    </row>
    <row r="286" spans="1:12" s="20" customFormat="1" ht="20.25" customHeight="1">
      <c r="A286" s="121"/>
      <c r="B286" s="123"/>
      <c r="C286" s="125"/>
      <c r="D286" s="106"/>
      <c r="E286" s="84" t="s">
        <v>20</v>
      </c>
      <c r="F286" s="87"/>
      <c r="G286" s="87"/>
      <c r="H286" s="87"/>
      <c r="I286" s="90"/>
      <c r="J286" s="87"/>
      <c r="K286" s="92"/>
      <c r="L286" s="101"/>
    </row>
    <row r="287" spans="1:12" s="20" customFormat="1" ht="20.25" customHeight="1">
      <c r="A287" s="121"/>
      <c r="B287" s="123"/>
      <c r="C287" s="125"/>
      <c r="D287" s="106"/>
      <c r="E287" s="84" t="s">
        <v>30</v>
      </c>
      <c r="F287" s="87"/>
      <c r="G287" s="87"/>
      <c r="H287" s="87"/>
      <c r="I287" s="90"/>
      <c r="J287" s="87"/>
      <c r="K287" s="92"/>
      <c r="L287" s="101"/>
    </row>
    <row r="288" spans="1:12" s="20" customFormat="1" ht="20.25" customHeight="1">
      <c r="A288" s="121"/>
      <c r="B288" s="123"/>
      <c r="C288" s="125"/>
      <c r="D288" s="106"/>
      <c r="E288" s="84" t="s">
        <v>21</v>
      </c>
      <c r="F288" s="87"/>
      <c r="G288" s="87"/>
      <c r="H288" s="87"/>
      <c r="I288" s="90"/>
      <c r="J288" s="87"/>
      <c r="K288" s="92"/>
      <c r="L288" s="101"/>
    </row>
    <row r="289" spans="1:12" s="20" customFormat="1" ht="20.25" customHeight="1">
      <c r="A289" s="121"/>
      <c r="B289" s="123"/>
      <c r="C289" s="125"/>
      <c r="D289" s="106"/>
      <c r="E289" s="84" t="s">
        <v>31</v>
      </c>
      <c r="F289" s="87"/>
      <c r="G289" s="87"/>
      <c r="H289" s="87"/>
      <c r="I289" s="90"/>
      <c r="J289" s="87"/>
      <c r="K289" s="92"/>
      <c r="L289" s="101"/>
    </row>
    <row r="290" spans="1:12" s="20" customFormat="1" ht="20.25" customHeight="1">
      <c r="A290" s="121"/>
      <c r="B290" s="123"/>
      <c r="C290" s="125"/>
      <c r="D290" s="106"/>
      <c r="E290" s="84" t="s">
        <v>75</v>
      </c>
      <c r="F290" s="87"/>
      <c r="G290" s="87"/>
      <c r="H290" s="87"/>
      <c r="I290" s="90"/>
      <c r="J290" s="87"/>
      <c r="K290" s="92"/>
      <c r="L290" s="101"/>
    </row>
    <row r="291" spans="1:12" s="20" customFormat="1" ht="20.25" customHeight="1" thickBot="1">
      <c r="A291" s="121"/>
      <c r="B291" s="123"/>
      <c r="C291" s="125"/>
      <c r="D291" s="106"/>
      <c r="E291" s="85" t="s">
        <v>76</v>
      </c>
      <c r="F291" s="88"/>
      <c r="G291" s="88"/>
      <c r="H291" s="88"/>
      <c r="I291" s="100"/>
      <c r="J291" s="88"/>
      <c r="K291" s="93"/>
      <c r="L291" s="101"/>
    </row>
    <row r="292" spans="1:12" s="20" customFormat="1" ht="20.25" customHeight="1" thickBot="1">
      <c r="A292" s="121"/>
      <c r="B292" s="123"/>
      <c r="C292" s="125"/>
      <c r="D292" s="107"/>
      <c r="E292" s="44" t="s">
        <v>32</v>
      </c>
      <c r="F292" s="65">
        <f t="shared" ref="F292:K292" si="31">SUM(F284:F291)</f>
        <v>0</v>
      </c>
      <c r="G292" s="66">
        <f t="shared" si="31"/>
        <v>0</v>
      </c>
      <c r="H292" s="65">
        <f t="shared" si="31"/>
        <v>2</v>
      </c>
      <c r="I292" s="66">
        <f t="shared" si="31"/>
        <v>505</v>
      </c>
      <c r="J292" s="65">
        <f t="shared" si="31"/>
        <v>0</v>
      </c>
      <c r="K292" s="66">
        <f t="shared" si="31"/>
        <v>0</v>
      </c>
      <c r="L292" s="101"/>
    </row>
    <row r="293" spans="1:12" s="20" customFormat="1" ht="20.25" customHeight="1">
      <c r="A293" s="120" t="s">
        <v>27</v>
      </c>
      <c r="B293" s="122" t="s">
        <v>82</v>
      </c>
      <c r="C293" s="124">
        <v>0</v>
      </c>
      <c r="D293" s="105" t="s">
        <v>9</v>
      </c>
      <c r="E293" s="37" t="s">
        <v>29</v>
      </c>
      <c r="F293" s="38">
        <v>1</v>
      </c>
      <c r="G293" s="39">
        <v>1200</v>
      </c>
      <c r="H293" s="38"/>
      <c r="I293" s="39"/>
      <c r="J293" s="38"/>
      <c r="K293" s="39"/>
      <c r="L293" s="101" t="s">
        <v>107</v>
      </c>
    </row>
    <row r="294" spans="1:12" s="20" customFormat="1" ht="20.25" customHeight="1">
      <c r="A294" s="121"/>
      <c r="B294" s="123"/>
      <c r="C294" s="125"/>
      <c r="D294" s="106"/>
      <c r="E294" s="97" t="s">
        <v>28</v>
      </c>
      <c r="F294" s="40"/>
      <c r="G294" s="98"/>
      <c r="H294" s="40"/>
      <c r="I294" s="98"/>
      <c r="J294" s="40"/>
      <c r="K294" s="98"/>
      <c r="L294" s="101"/>
    </row>
    <row r="295" spans="1:12" s="20" customFormat="1" ht="20.25" customHeight="1">
      <c r="A295" s="121"/>
      <c r="B295" s="123"/>
      <c r="C295" s="125"/>
      <c r="D295" s="106"/>
      <c r="E295" s="97" t="s">
        <v>20</v>
      </c>
      <c r="F295" s="40"/>
      <c r="G295" s="98"/>
      <c r="H295" s="40"/>
      <c r="I295" s="98"/>
      <c r="J295" s="40"/>
      <c r="K295" s="98"/>
      <c r="L295" s="101"/>
    </row>
    <row r="296" spans="1:12" s="20" customFormat="1" ht="20.25" customHeight="1">
      <c r="A296" s="121"/>
      <c r="B296" s="123"/>
      <c r="C296" s="125"/>
      <c r="D296" s="106"/>
      <c r="E296" s="97" t="s">
        <v>30</v>
      </c>
      <c r="F296" s="40"/>
      <c r="G296" s="98"/>
      <c r="H296" s="40"/>
      <c r="I296" s="98"/>
      <c r="J296" s="40"/>
      <c r="K296" s="98"/>
      <c r="L296" s="101"/>
    </row>
    <row r="297" spans="1:12" s="20" customFormat="1" ht="20.25" customHeight="1">
      <c r="A297" s="121"/>
      <c r="B297" s="123"/>
      <c r="C297" s="125"/>
      <c r="D297" s="106"/>
      <c r="E297" s="97" t="s">
        <v>21</v>
      </c>
      <c r="F297" s="40"/>
      <c r="G297" s="98"/>
      <c r="H297" s="40"/>
      <c r="I297" s="98"/>
      <c r="J297" s="40"/>
      <c r="K297" s="98"/>
      <c r="L297" s="101"/>
    </row>
    <row r="298" spans="1:12" s="20" customFormat="1" ht="20.25" customHeight="1">
      <c r="A298" s="121"/>
      <c r="B298" s="123"/>
      <c r="C298" s="125"/>
      <c r="D298" s="106"/>
      <c r="E298" s="97" t="s">
        <v>31</v>
      </c>
      <c r="F298" s="40"/>
      <c r="G298" s="98"/>
      <c r="H298" s="40"/>
      <c r="I298" s="98"/>
      <c r="J298" s="40"/>
      <c r="K298" s="98"/>
      <c r="L298" s="101"/>
    </row>
    <row r="299" spans="1:12" s="20" customFormat="1" ht="20.25" customHeight="1">
      <c r="A299" s="121"/>
      <c r="B299" s="123"/>
      <c r="C299" s="125"/>
      <c r="D299" s="106"/>
      <c r="E299" s="97" t="s">
        <v>75</v>
      </c>
      <c r="F299" s="40"/>
      <c r="G299" s="98"/>
      <c r="H299" s="40"/>
      <c r="I299" s="98"/>
      <c r="J299" s="40"/>
      <c r="K299" s="98"/>
      <c r="L299" s="101"/>
    </row>
    <row r="300" spans="1:12" s="20" customFormat="1" ht="20.25" customHeight="1" thickBot="1">
      <c r="A300" s="121"/>
      <c r="B300" s="123"/>
      <c r="C300" s="125"/>
      <c r="D300" s="106"/>
      <c r="E300" s="41" t="s">
        <v>76</v>
      </c>
      <c r="F300" s="42"/>
      <c r="G300" s="43"/>
      <c r="H300" s="42"/>
      <c r="I300" s="43"/>
      <c r="J300" s="42"/>
      <c r="K300" s="43"/>
      <c r="L300" s="101"/>
    </row>
    <row r="301" spans="1:12" s="20" customFormat="1" ht="20.25" customHeight="1" thickBot="1">
      <c r="A301" s="121"/>
      <c r="B301" s="123"/>
      <c r="C301" s="125"/>
      <c r="D301" s="107"/>
      <c r="E301" s="44" t="s">
        <v>32</v>
      </c>
      <c r="F301" s="45">
        <f t="shared" ref="F301:K301" si="32">SUM(F293:F300)</f>
        <v>1</v>
      </c>
      <c r="G301" s="46">
        <f t="shared" si="32"/>
        <v>1200</v>
      </c>
      <c r="H301" s="45">
        <f t="shared" si="32"/>
        <v>0</v>
      </c>
      <c r="I301" s="46">
        <f t="shared" si="32"/>
        <v>0</v>
      </c>
      <c r="J301" s="45">
        <f t="shared" si="32"/>
        <v>0</v>
      </c>
      <c r="K301" s="46">
        <f t="shared" si="32"/>
        <v>0</v>
      </c>
      <c r="L301" s="101"/>
    </row>
    <row r="302" spans="1:12" s="20" customFormat="1" ht="20.25" customHeight="1">
      <c r="A302" s="121"/>
      <c r="B302" s="123"/>
      <c r="C302" s="125"/>
      <c r="D302" s="105" t="s">
        <v>110</v>
      </c>
      <c r="E302" s="37" t="s">
        <v>29</v>
      </c>
      <c r="F302" s="38">
        <v>2</v>
      </c>
      <c r="G302" s="39">
        <v>10</v>
      </c>
      <c r="H302" s="38">
        <v>9</v>
      </c>
      <c r="I302" s="39">
        <v>180</v>
      </c>
      <c r="J302" s="38"/>
      <c r="K302" s="39"/>
      <c r="L302" s="101" t="s">
        <v>119</v>
      </c>
    </row>
    <row r="303" spans="1:12" s="20" customFormat="1" ht="20.25" customHeight="1">
      <c r="A303" s="121"/>
      <c r="B303" s="123"/>
      <c r="C303" s="125"/>
      <c r="D303" s="106"/>
      <c r="E303" s="97" t="s">
        <v>28</v>
      </c>
      <c r="F303" s="40"/>
      <c r="G303" s="98"/>
      <c r="H303" s="40"/>
      <c r="I303" s="98"/>
      <c r="J303" s="40"/>
      <c r="K303" s="98"/>
      <c r="L303" s="101"/>
    </row>
    <row r="304" spans="1:12" s="20" customFormat="1" ht="20.25" customHeight="1">
      <c r="A304" s="121"/>
      <c r="B304" s="123"/>
      <c r="C304" s="125"/>
      <c r="D304" s="106"/>
      <c r="E304" s="97" t="s">
        <v>20</v>
      </c>
      <c r="F304" s="40"/>
      <c r="G304" s="98"/>
      <c r="H304" s="40"/>
      <c r="I304" s="98"/>
      <c r="J304" s="40"/>
      <c r="K304" s="98"/>
      <c r="L304" s="101"/>
    </row>
    <row r="305" spans="1:12" s="20" customFormat="1" ht="20.25" customHeight="1">
      <c r="A305" s="121"/>
      <c r="B305" s="123"/>
      <c r="C305" s="125"/>
      <c r="D305" s="106"/>
      <c r="E305" s="97" t="s">
        <v>30</v>
      </c>
      <c r="F305" s="40"/>
      <c r="G305" s="98"/>
      <c r="H305" s="40"/>
      <c r="I305" s="98"/>
      <c r="J305" s="40"/>
      <c r="K305" s="98"/>
      <c r="L305" s="101"/>
    </row>
    <row r="306" spans="1:12" s="20" customFormat="1" ht="20.25" customHeight="1">
      <c r="A306" s="121"/>
      <c r="B306" s="123"/>
      <c r="C306" s="125"/>
      <c r="D306" s="106"/>
      <c r="E306" s="97" t="s">
        <v>21</v>
      </c>
      <c r="F306" s="40"/>
      <c r="G306" s="98"/>
      <c r="H306" s="40"/>
      <c r="I306" s="98"/>
      <c r="J306" s="40"/>
      <c r="K306" s="98"/>
      <c r="L306" s="101"/>
    </row>
    <row r="307" spans="1:12" s="20" customFormat="1" ht="20.25" customHeight="1">
      <c r="A307" s="121"/>
      <c r="B307" s="123"/>
      <c r="C307" s="125"/>
      <c r="D307" s="106"/>
      <c r="E307" s="97" t="s">
        <v>31</v>
      </c>
      <c r="F307" s="40"/>
      <c r="G307" s="98"/>
      <c r="H307" s="40"/>
      <c r="I307" s="98"/>
      <c r="J307" s="40"/>
      <c r="K307" s="98"/>
      <c r="L307" s="101"/>
    </row>
    <row r="308" spans="1:12" s="20" customFormat="1" ht="20.25" customHeight="1">
      <c r="A308" s="121"/>
      <c r="B308" s="123"/>
      <c r="C308" s="125"/>
      <c r="D308" s="106"/>
      <c r="E308" s="97" t="s">
        <v>75</v>
      </c>
      <c r="F308" s="40"/>
      <c r="G308" s="98"/>
      <c r="H308" s="40"/>
      <c r="I308" s="98"/>
      <c r="J308" s="40"/>
      <c r="K308" s="98"/>
      <c r="L308" s="101"/>
    </row>
    <row r="309" spans="1:12" s="20" customFormat="1" ht="20.25" customHeight="1" thickBot="1">
      <c r="A309" s="121"/>
      <c r="B309" s="123"/>
      <c r="C309" s="125"/>
      <c r="D309" s="106"/>
      <c r="E309" s="41" t="s">
        <v>76</v>
      </c>
      <c r="F309" s="42"/>
      <c r="G309" s="43"/>
      <c r="H309" s="42"/>
      <c r="I309" s="43"/>
      <c r="J309" s="42"/>
      <c r="K309" s="43"/>
      <c r="L309" s="101"/>
    </row>
    <row r="310" spans="1:12" s="20" customFormat="1" ht="20.25" customHeight="1" thickBot="1">
      <c r="A310" s="121"/>
      <c r="B310" s="123"/>
      <c r="C310" s="125"/>
      <c r="D310" s="107"/>
      <c r="E310" s="44" t="s">
        <v>32</v>
      </c>
      <c r="F310" s="45">
        <f t="shared" ref="F310:K310" si="33">SUM(F302:F309)</f>
        <v>2</v>
      </c>
      <c r="G310" s="46">
        <f t="shared" si="33"/>
        <v>10</v>
      </c>
      <c r="H310" s="45">
        <f t="shared" si="33"/>
        <v>9</v>
      </c>
      <c r="I310" s="46">
        <f t="shared" si="33"/>
        <v>180</v>
      </c>
      <c r="J310" s="45">
        <f t="shared" si="33"/>
        <v>0</v>
      </c>
      <c r="K310" s="46">
        <f t="shared" si="33"/>
        <v>0</v>
      </c>
      <c r="L310" s="101"/>
    </row>
    <row r="311" spans="1:12" s="20" customFormat="1" ht="20.25" customHeight="1">
      <c r="A311" s="121"/>
      <c r="B311" s="123"/>
      <c r="C311" s="125"/>
      <c r="D311" s="102" t="s">
        <v>54</v>
      </c>
      <c r="E311" s="37" t="s">
        <v>29</v>
      </c>
      <c r="F311" s="38">
        <v>1</v>
      </c>
      <c r="G311" s="39">
        <v>25</v>
      </c>
      <c r="H311" s="38"/>
      <c r="I311" s="39"/>
      <c r="J311" s="38"/>
      <c r="K311" s="39"/>
      <c r="L311" s="101"/>
    </row>
    <row r="312" spans="1:12" s="20" customFormat="1" ht="20.25" customHeight="1">
      <c r="A312" s="121"/>
      <c r="B312" s="123"/>
      <c r="C312" s="125"/>
      <c r="D312" s="103"/>
      <c r="E312" s="97" t="s">
        <v>28</v>
      </c>
      <c r="F312" s="40"/>
      <c r="G312" s="98"/>
      <c r="H312" s="40"/>
      <c r="I312" s="98"/>
      <c r="J312" s="40"/>
      <c r="K312" s="98"/>
      <c r="L312" s="101"/>
    </row>
    <row r="313" spans="1:12" s="20" customFormat="1" ht="20.25" customHeight="1">
      <c r="A313" s="121"/>
      <c r="B313" s="123"/>
      <c r="C313" s="125"/>
      <c r="D313" s="103"/>
      <c r="E313" s="97" t="s">
        <v>20</v>
      </c>
      <c r="F313" s="40"/>
      <c r="G313" s="98"/>
      <c r="H313" s="40"/>
      <c r="I313" s="98"/>
      <c r="J313" s="40"/>
      <c r="K313" s="98"/>
      <c r="L313" s="101"/>
    </row>
    <row r="314" spans="1:12" s="20" customFormat="1" ht="20.25" customHeight="1">
      <c r="A314" s="121"/>
      <c r="B314" s="123"/>
      <c r="C314" s="125"/>
      <c r="D314" s="103"/>
      <c r="E314" s="97" t="s">
        <v>30</v>
      </c>
      <c r="F314" s="40"/>
      <c r="G314" s="98"/>
      <c r="H314" s="40"/>
      <c r="I314" s="98"/>
      <c r="J314" s="40"/>
      <c r="K314" s="98"/>
      <c r="L314" s="101"/>
    </row>
    <row r="315" spans="1:12" s="20" customFormat="1" ht="20.25" customHeight="1">
      <c r="A315" s="121"/>
      <c r="B315" s="123"/>
      <c r="C315" s="125"/>
      <c r="D315" s="103"/>
      <c r="E315" s="97" t="s">
        <v>21</v>
      </c>
      <c r="F315" s="40"/>
      <c r="G315" s="98"/>
      <c r="H315" s="40"/>
      <c r="I315" s="98"/>
      <c r="J315" s="40"/>
      <c r="K315" s="98"/>
      <c r="L315" s="101"/>
    </row>
    <row r="316" spans="1:12" s="20" customFormat="1" ht="20.25" customHeight="1">
      <c r="A316" s="121"/>
      <c r="B316" s="123"/>
      <c r="C316" s="125"/>
      <c r="D316" s="103"/>
      <c r="E316" s="97" t="s">
        <v>31</v>
      </c>
      <c r="F316" s="40"/>
      <c r="G316" s="98"/>
      <c r="H316" s="40"/>
      <c r="I316" s="98"/>
      <c r="J316" s="40"/>
      <c r="K316" s="98"/>
      <c r="L316" s="101"/>
    </row>
    <row r="317" spans="1:12" s="20" customFormat="1" ht="20.25" customHeight="1">
      <c r="A317" s="121"/>
      <c r="B317" s="123"/>
      <c r="C317" s="125"/>
      <c r="D317" s="103"/>
      <c r="E317" s="97" t="s">
        <v>75</v>
      </c>
      <c r="F317" s="40"/>
      <c r="G317" s="98"/>
      <c r="H317" s="40"/>
      <c r="I317" s="98"/>
      <c r="J317" s="40"/>
      <c r="K317" s="98"/>
      <c r="L317" s="101"/>
    </row>
    <row r="318" spans="1:12" s="20" customFormat="1" ht="20.25" customHeight="1" thickBot="1">
      <c r="A318" s="121"/>
      <c r="B318" s="123"/>
      <c r="C318" s="125"/>
      <c r="D318" s="103"/>
      <c r="E318" s="41" t="s">
        <v>76</v>
      </c>
      <c r="F318" s="42"/>
      <c r="G318" s="43"/>
      <c r="H318" s="42"/>
      <c r="I318" s="43"/>
      <c r="J318" s="42"/>
      <c r="K318" s="43"/>
      <c r="L318" s="101"/>
    </row>
    <row r="319" spans="1:12" s="20" customFormat="1" ht="20.25" customHeight="1" thickBot="1">
      <c r="A319" s="130"/>
      <c r="B319" s="134"/>
      <c r="C319" s="135"/>
      <c r="D319" s="104"/>
      <c r="E319" s="44" t="s">
        <v>32</v>
      </c>
      <c r="F319" s="45">
        <f t="shared" ref="F319:K319" si="34">SUM(F311:F318)</f>
        <v>1</v>
      </c>
      <c r="G319" s="46">
        <f t="shared" si="34"/>
        <v>25</v>
      </c>
      <c r="H319" s="45">
        <f t="shared" si="34"/>
        <v>0</v>
      </c>
      <c r="I319" s="46">
        <f t="shared" si="34"/>
        <v>0</v>
      </c>
      <c r="J319" s="45">
        <f t="shared" si="34"/>
        <v>0</v>
      </c>
      <c r="K319" s="46">
        <f t="shared" si="34"/>
        <v>0</v>
      </c>
      <c r="L319" s="101"/>
    </row>
    <row r="320" spans="1:12" s="20" customFormat="1" ht="20.25" customHeight="1">
      <c r="A320" s="127" t="s">
        <v>15</v>
      </c>
      <c r="B320" s="111" t="s">
        <v>83</v>
      </c>
      <c r="C320" s="114">
        <v>0</v>
      </c>
      <c r="D320" s="102"/>
      <c r="E320" s="37" t="s">
        <v>29</v>
      </c>
      <c r="F320" s="38"/>
      <c r="G320" s="39"/>
      <c r="H320" s="38"/>
      <c r="I320" s="39"/>
      <c r="J320" s="38"/>
      <c r="K320" s="39"/>
      <c r="L320" s="101"/>
    </row>
    <row r="321" spans="1:12" s="20" customFormat="1" ht="20.25" customHeight="1">
      <c r="A321" s="128"/>
      <c r="B321" s="112"/>
      <c r="C321" s="115"/>
      <c r="D321" s="103"/>
      <c r="E321" s="97" t="s">
        <v>28</v>
      </c>
      <c r="F321" s="40"/>
      <c r="G321" s="98"/>
      <c r="H321" s="40"/>
      <c r="I321" s="98"/>
      <c r="J321" s="40"/>
      <c r="K321" s="98"/>
      <c r="L321" s="101"/>
    </row>
    <row r="322" spans="1:12" s="20" customFormat="1" ht="20.25" customHeight="1">
      <c r="A322" s="128"/>
      <c r="B322" s="112"/>
      <c r="C322" s="115"/>
      <c r="D322" s="103"/>
      <c r="E322" s="97" t="s">
        <v>20</v>
      </c>
      <c r="F322" s="40"/>
      <c r="G322" s="98"/>
      <c r="H322" s="40"/>
      <c r="I322" s="98"/>
      <c r="J322" s="40"/>
      <c r="K322" s="98"/>
      <c r="L322" s="101"/>
    </row>
    <row r="323" spans="1:12" s="20" customFormat="1" ht="20.25" customHeight="1">
      <c r="A323" s="128"/>
      <c r="B323" s="112"/>
      <c r="C323" s="115"/>
      <c r="D323" s="103"/>
      <c r="E323" s="97" t="s">
        <v>30</v>
      </c>
      <c r="F323" s="40"/>
      <c r="G323" s="98"/>
      <c r="H323" s="40"/>
      <c r="I323" s="98"/>
      <c r="J323" s="40"/>
      <c r="K323" s="98"/>
      <c r="L323" s="101"/>
    </row>
    <row r="324" spans="1:12" s="20" customFormat="1" ht="20.25" customHeight="1">
      <c r="A324" s="128"/>
      <c r="B324" s="112"/>
      <c r="C324" s="115"/>
      <c r="D324" s="103"/>
      <c r="E324" s="97" t="s">
        <v>21</v>
      </c>
      <c r="F324" s="40"/>
      <c r="G324" s="98"/>
      <c r="H324" s="40"/>
      <c r="I324" s="98"/>
      <c r="J324" s="40"/>
      <c r="K324" s="98"/>
      <c r="L324" s="101"/>
    </row>
    <row r="325" spans="1:12" s="20" customFormat="1" ht="20.25" customHeight="1">
      <c r="A325" s="128"/>
      <c r="B325" s="112"/>
      <c r="C325" s="115"/>
      <c r="D325" s="103"/>
      <c r="E325" s="97" t="s">
        <v>31</v>
      </c>
      <c r="F325" s="40"/>
      <c r="G325" s="98"/>
      <c r="H325" s="40"/>
      <c r="I325" s="98"/>
      <c r="J325" s="40"/>
      <c r="K325" s="98"/>
      <c r="L325" s="101"/>
    </row>
    <row r="326" spans="1:12" s="20" customFormat="1" ht="20.25" customHeight="1">
      <c r="A326" s="128"/>
      <c r="B326" s="112"/>
      <c r="C326" s="115"/>
      <c r="D326" s="103"/>
      <c r="E326" s="97" t="s">
        <v>75</v>
      </c>
      <c r="F326" s="40"/>
      <c r="G326" s="98"/>
      <c r="H326" s="40"/>
      <c r="I326" s="98"/>
      <c r="J326" s="40"/>
      <c r="K326" s="98"/>
      <c r="L326" s="101"/>
    </row>
    <row r="327" spans="1:12" s="20" customFormat="1" ht="20.25" customHeight="1" thickBot="1">
      <c r="A327" s="128"/>
      <c r="B327" s="112"/>
      <c r="C327" s="115"/>
      <c r="D327" s="103"/>
      <c r="E327" s="41" t="s">
        <v>76</v>
      </c>
      <c r="F327" s="42"/>
      <c r="G327" s="43"/>
      <c r="H327" s="42"/>
      <c r="I327" s="43"/>
      <c r="J327" s="42"/>
      <c r="K327" s="43"/>
      <c r="L327" s="101"/>
    </row>
    <row r="328" spans="1:12" s="20" customFormat="1" ht="20.25" customHeight="1" thickBot="1">
      <c r="A328" s="129"/>
      <c r="B328" s="113"/>
      <c r="C328" s="116"/>
      <c r="D328" s="104"/>
      <c r="E328" s="44" t="s">
        <v>32</v>
      </c>
      <c r="F328" s="45">
        <f t="shared" ref="F328:K328" si="35">SUM(F320:F327)</f>
        <v>0</v>
      </c>
      <c r="G328" s="46">
        <f t="shared" si="35"/>
        <v>0</v>
      </c>
      <c r="H328" s="45">
        <f t="shared" si="35"/>
        <v>0</v>
      </c>
      <c r="I328" s="46">
        <f t="shared" si="35"/>
        <v>0</v>
      </c>
      <c r="J328" s="45">
        <f t="shared" si="35"/>
        <v>0</v>
      </c>
      <c r="K328" s="46">
        <f t="shared" si="35"/>
        <v>0</v>
      </c>
      <c r="L328" s="101"/>
    </row>
    <row r="329" spans="1:12" s="20" customFormat="1" ht="20.25" customHeight="1">
      <c r="A329" s="120" t="s">
        <v>84</v>
      </c>
      <c r="B329" s="122" t="s">
        <v>74</v>
      </c>
      <c r="C329" s="124">
        <v>0.55000000000000004</v>
      </c>
      <c r="D329" s="102" t="s">
        <v>111</v>
      </c>
      <c r="E329" s="37" t="s">
        <v>29</v>
      </c>
      <c r="F329" s="38"/>
      <c r="G329" s="39"/>
      <c r="H329" s="38">
        <v>1</v>
      </c>
      <c r="I329" s="39">
        <v>39</v>
      </c>
      <c r="J329" s="38"/>
      <c r="K329" s="39"/>
      <c r="L329" s="101"/>
    </row>
    <row r="330" spans="1:12" s="20" customFormat="1" ht="20.25" customHeight="1">
      <c r="A330" s="121"/>
      <c r="B330" s="123"/>
      <c r="C330" s="125"/>
      <c r="D330" s="103"/>
      <c r="E330" s="97" t="s">
        <v>28</v>
      </c>
      <c r="F330" s="40"/>
      <c r="G330" s="98"/>
      <c r="H330" s="40"/>
      <c r="I330" s="98"/>
      <c r="J330" s="40"/>
      <c r="K330" s="98"/>
      <c r="L330" s="101"/>
    </row>
    <row r="331" spans="1:12" s="20" customFormat="1" ht="20.25" customHeight="1">
      <c r="A331" s="121"/>
      <c r="B331" s="123"/>
      <c r="C331" s="125"/>
      <c r="D331" s="103"/>
      <c r="E331" s="97" t="s">
        <v>20</v>
      </c>
      <c r="F331" s="40"/>
      <c r="G331" s="98"/>
      <c r="H331" s="40"/>
      <c r="I331" s="98"/>
      <c r="J331" s="40"/>
      <c r="K331" s="98"/>
      <c r="L331" s="101"/>
    </row>
    <row r="332" spans="1:12" s="20" customFormat="1" ht="20.25" customHeight="1">
      <c r="A332" s="121"/>
      <c r="B332" s="123"/>
      <c r="C332" s="125"/>
      <c r="D332" s="103"/>
      <c r="E332" s="97" t="s">
        <v>30</v>
      </c>
      <c r="F332" s="40"/>
      <c r="G332" s="98"/>
      <c r="H332" s="40"/>
      <c r="I332" s="98"/>
      <c r="J332" s="40"/>
      <c r="K332" s="98"/>
      <c r="L332" s="101"/>
    </row>
    <row r="333" spans="1:12" s="20" customFormat="1" ht="20.25" customHeight="1">
      <c r="A333" s="121"/>
      <c r="B333" s="123"/>
      <c r="C333" s="125"/>
      <c r="D333" s="103"/>
      <c r="E333" s="97" t="s">
        <v>21</v>
      </c>
      <c r="F333" s="40"/>
      <c r="G333" s="98"/>
      <c r="H333" s="40"/>
      <c r="I333" s="98"/>
      <c r="J333" s="40"/>
      <c r="K333" s="98"/>
      <c r="L333" s="101"/>
    </row>
    <row r="334" spans="1:12" s="20" customFormat="1" ht="20.25" customHeight="1">
      <c r="A334" s="121"/>
      <c r="B334" s="123"/>
      <c r="C334" s="125"/>
      <c r="D334" s="103"/>
      <c r="E334" s="97" t="s">
        <v>31</v>
      </c>
      <c r="F334" s="40"/>
      <c r="G334" s="98"/>
      <c r="H334" s="40"/>
      <c r="I334" s="98"/>
      <c r="J334" s="40"/>
      <c r="K334" s="98"/>
      <c r="L334" s="101"/>
    </row>
    <row r="335" spans="1:12" s="20" customFormat="1" ht="20.25" customHeight="1">
      <c r="A335" s="121"/>
      <c r="B335" s="123"/>
      <c r="C335" s="125"/>
      <c r="D335" s="103"/>
      <c r="E335" s="97" t="s">
        <v>75</v>
      </c>
      <c r="F335" s="40"/>
      <c r="G335" s="98"/>
      <c r="H335" s="40"/>
      <c r="I335" s="98"/>
      <c r="J335" s="40"/>
      <c r="K335" s="98"/>
      <c r="L335" s="101"/>
    </row>
    <row r="336" spans="1:12" s="20" customFormat="1" ht="20.25" customHeight="1" thickBot="1">
      <c r="A336" s="121"/>
      <c r="B336" s="123"/>
      <c r="C336" s="125"/>
      <c r="D336" s="103"/>
      <c r="E336" s="41" t="s">
        <v>76</v>
      </c>
      <c r="F336" s="42"/>
      <c r="G336" s="43"/>
      <c r="H336" s="42"/>
      <c r="I336" s="43"/>
      <c r="J336" s="42"/>
      <c r="K336" s="43"/>
      <c r="L336" s="101"/>
    </row>
    <row r="337" spans="1:12" s="20" customFormat="1" ht="20.25" customHeight="1" thickBot="1">
      <c r="A337" s="121"/>
      <c r="B337" s="123"/>
      <c r="C337" s="125"/>
      <c r="D337" s="104"/>
      <c r="E337" s="44" t="s">
        <v>32</v>
      </c>
      <c r="F337" s="45">
        <f t="shared" ref="F337:K337" si="36">SUM(F329:F336)</f>
        <v>0</v>
      </c>
      <c r="G337" s="46">
        <f t="shared" si="36"/>
        <v>0</v>
      </c>
      <c r="H337" s="45">
        <f t="shared" si="36"/>
        <v>1</v>
      </c>
      <c r="I337" s="46">
        <f t="shared" si="36"/>
        <v>39</v>
      </c>
      <c r="J337" s="45">
        <f t="shared" si="36"/>
        <v>0</v>
      </c>
      <c r="K337" s="46">
        <f t="shared" si="36"/>
        <v>0</v>
      </c>
      <c r="L337" s="101"/>
    </row>
    <row r="338" spans="1:12" s="20" customFormat="1" ht="20.25" customHeight="1">
      <c r="A338" s="121"/>
      <c r="B338" s="123"/>
      <c r="C338" s="125"/>
      <c r="D338" s="102" t="s">
        <v>116</v>
      </c>
      <c r="E338" s="37" t="s">
        <v>29</v>
      </c>
      <c r="F338" s="38">
        <v>1</v>
      </c>
      <c r="G338" s="39">
        <v>40</v>
      </c>
      <c r="H338" s="38"/>
      <c r="I338" s="39"/>
      <c r="J338" s="38"/>
      <c r="K338" s="39"/>
      <c r="L338" s="101" t="s">
        <v>127</v>
      </c>
    </row>
    <row r="339" spans="1:12" s="20" customFormat="1" ht="20.25" customHeight="1">
      <c r="A339" s="121"/>
      <c r="B339" s="123"/>
      <c r="C339" s="125"/>
      <c r="D339" s="103"/>
      <c r="E339" s="97" t="s">
        <v>28</v>
      </c>
      <c r="F339" s="40"/>
      <c r="G339" s="98"/>
      <c r="H339" s="40"/>
      <c r="I339" s="98"/>
      <c r="J339" s="40"/>
      <c r="K339" s="98"/>
      <c r="L339" s="101"/>
    </row>
    <row r="340" spans="1:12" s="20" customFormat="1" ht="20.25" customHeight="1">
      <c r="A340" s="121"/>
      <c r="B340" s="123"/>
      <c r="C340" s="125"/>
      <c r="D340" s="103"/>
      <c r="E340" s="97" t="s">
        <v>20</v>
      </c>
      <c r="F340" s="40"/>
      <c r="G340" s="98"/>
      <c r="H340" s="40"/>
      <c r="I340" s="98"/>
      <c r="J340" s="40"/>
      <c r="K340" s="98"/>
      <c r="L340" s="101"/>
    </row>
    <row r="341" spans="1:12" s="20" customFormat="1" ht="20.25" customHeight="1">
      <c r="A341" s="121"/>
      <c r="B341" s="123"/>
      <c r="C341" s="125"/>
      <c r="D341" s="103"/>
      <c r="E341" s="97" t="s">
        <v>30</v>
      </c>
      <c r="F341" s="40"/>
      <c r="G341" s="98"/>
      <c r="H341" s="40"/>
      <c r="I341" s="98"/>
      <c r="J341" s="40"/>
      <c r="K341" s="98"/>
      <c r="L341" s="101"/>
    </row>
    <row r="342" spans="1:12" s="20" customFormat="1" ht="20.25" customHeight="1">
      <c r="A342" s="121"/>
      <c r="B342" s="123"/>
      <c r="C342" s="125"/>
      <c r="D342" s="103"/>
      <c r="E342" s="97" t="s">
        <v>21</v>
      </c>
      <c r="F342" s="40"/>
      <c r="G342" s="98"/>
      <c r="H342" s="40"/>
      <c r="I342" s="98"/>
      <c r="J342" s="40"/>
      <c r="K342" s="98"/>
      <c r="L342" s="101"/>
    </row>
    <row r="343" spans="1:12" s="20" customFormat="1" ht="20.25" customHeight="1">
      <c r="A343" s="121"/>
      <c r="B343" s="123"/>
      <c r="C343" s="125"/>
      <c r="D343" s="103"/>
      <c r="E343" s="97" t="s">
        <v>31</v>
      </c>
      <c r="F343" s="40"/>
      <c r="G343" s="98"/>
      <c r="H343" s="40"/>
      <c r="I343" s="98"/>
      <c r="J343" s="40"/>
      <c r="K343" s="98"/>
      <c r="L343" s="101"/>
    </row>
    <row r="344" spans="1:12" s="20" customFormat="1" ht="20.25" customHeight="1">
      <c r="A344" s="121"/>
      <c r="B344" s="123"/>
      <c r="C344" s="125"/>
      <c r="D344" s="103"/>
      <c r="E344" s="97" t="s">
        <v>75</v>
      </c>
      <c r="F344" s="40"/>
      <c r="G344" s="98"/>
      <c r="H344" s="40"/>
      <c r="I344" s="98"/>
      <c r="J344" s="40"/>
      <c r="K344" s="98"/>
      <c r="L344" s="101"/>
    </row>
    <row r="345" spans="1:12" s="20" customFormat="1" ht="20.25" customHeight="1" thickBot="1">
      <c r="A345" s="121"/>
      <c r="B345" s="123"/>
      <c r="C345" s="125"/>
      <c r="D345" s="103"/>
      <c r="E345" s="41" t="s">
        <v>76</v>
      </c>
      <c r="F345" s="42"/>
      <c r="G345" s="43"/>
      <c r="H345" s="42"/>
      <c r="I345" s="43"/>
      <c r="J345" s="42"/>
      <c r="K345" s="43"/>
      <c r="L345" s="101"/>
    </row>
    <row r="346" spans="1:12" s="20" customFormat="1" ht="20.25" customHeight="1" thickBot="1">
      <c r="A346" s="121"/>
      <c r="B346" s="123"/>
      <c r="C346" s="125"/>
      <c r="D346" s="104"/>
      <c r="E346" s="44" t="s">
        <v>32</v>
      </c>
      <c r="F346" s="45">
        <f t="shared" ref="F346:K346" si="37">SUM(F338:F345)</f>
        <v>1</v>
      </c>
      <c r="G346" s="46">
        <f t="shared" si="37"/>
        <v>40</v>
      </c>
      <c r="H346" s="45">
        <f t="shared" si="37"/>
        <v>0</v>
      </c>
      <c r="I346" s="46">
        <f t="shared" si="37"/>
        <v>0</v>
      </c>
      <c r="J346" s="45">
        <f t="shared" si="37"/>
        <v>0</v>
      </c>
      <c r="K346" s="46">
        <f t="shared" si="37"/>
        <v>0</v>
      </c>
      <c r="L346" s="101"/>
    </row>
    <row r="347" spans="1:12" s="20" customFormat="1" ht="20.25" customHeight="1">
      <c r="A347" s="121"/>
      <c r="B347" s="123"/>
      <c r="C347" s="125"/>
      <c r="D347" s="102" t="s">
        <v>115</v>
      </c>
      <c r="E347" s="37" t="s">
        <v>29</v>
      </c>
      <c r="F347" s="38">
        <v>22</v>
      </c>
      <c r="G347" s="39">
        <v>544</v>
      </c>
      <c r="H347" s="38"/>
      <c r="I347" s="39"/>
      <c r="J347" s="38"/>
      <c r="K347" s="39"/>
      <c r="L347" s="101"/>
    </row>
    <row r="348" spans="1:12" s="20" customFormat="1" ht="20.25" customHeight="1">
      <c r="A348" s="121"/>
      <c r="B348" s="123"/>
      <c r="C348" s="125"/>
      <c r="D348" s="103"/>
      <c r="E348" s="97" t="s">
        <v>28</v>
      </c>
      <c r="F348" s="40"/>
      <c r="G348" s="98"/>
      <c r="H348" s="40"/>
      <c r="I348" s="98"/>
      <c r="J348" s="40"/>
      <c r="K348" s="98"/>
      <c r="L348" s="101"/>
    </row>
    <row r="349" spans="1:12" s="20" customFormat="1" ht="20.25" customHeight="1">
      <c r="A349" s="121"/>
      <c r="B349" s="123"/>
      <c r="C349" s="125"/>
      <c r="D349" s="103"/>
      <c r="E349" s="97" t="s">
        <v>20</v>
      </c>
      <c r="F349" s="40"/>
      <c r="G349" s="98"/>
      <c r="H349" s="40"/>
      <c r="I349" s="98"/>
      <c r="J349" s="40"/>
      <c r="K349" s="98"/>
      <c r="L349" s="101"/>
    </row>
    <row r="350" spans="1:12" s="20" customFormat="1" ht="20.25" customHeight="1">
      <c r="A350" s="121"/>
      <c r="B350" s="123"/>
      <c r="C350" s="125"/>
      <c r="D350" s="103"/>
      <c r="E350" s="97" t="s">
        <v>30</v>
      </c>
      <c r="F350" s="40"/>
      <c r="G350" s="98"/>
      <c r="H350" s="40"/>
      <c r="I350" s="98"/>
      <c r="J350" s="40"/>
      <c r="K350" s="98"/>
      <c r="L350" s="101"/>
    </row>
    <row r="351" spans="1:12" s="20" customFormat="1" ht="20.25" customHeight="1">
      <c r="A351" s="121"/>
      <c r="B351" s="123"/>
      <c r="C351" s="125"/>
      <c r="D351" s="103"/>
      <c r="E351" s="97" t="s">
        <v>21</v>
      </c>
      <c r="F351" s="40"/>
      <c r="G351" s="98"/>
      <c r="H351" s="40"/>
      <c r="I351" s="98"/>
      <c r="J351" s="40"/>
      <c r="K351" s="98"/>
      <c r="L351" s="101"/>
    </row>
    <row r="352" spans="1:12" s="20" customFormat="1" ht="20.25" customHeight="1">
      <c r="A352" s="121"/>
      <c r="B352" s="123"/>
      <c r="C352" s="125"/>
      <c r="D352" s="103"/>
      <c r="E352" s="97" t="s">
        <v>31</v>
      </c>
      <c r="F352" s="40"/>
      <c r="G352" s="98"/>
      <c r="H352" s="40"/>
      <c r="I352" s="98"/>
      <c r="J352" s="40"/>
      <c r="K352" s="98"/>
      <c r="L352" s="101"/>
    </row>
    <row r="353" spans="1:12" s="20" customFormat="1" ht="20.25" customHeight="1">
      <c r="A353" s="121"/>
      <c r="B353" s="123"/>
      <c r="C353" s="125"/>
      <c r="D353" s="103"/>
      <c r="E353" s="97" t="s">
        <v>75</v>
      </c>
      <c r="F353" s="40"/>
      <c r="G353" s="98"/>
      <c r="H353" s="40"/>
      <c r="I353" s="98"/>
      <c r="J353" s="40"/>
      <c r="K353" s="98"/>
      <c r="L353" s="101"/>
    </row>
    <row r="354" spans="1:12" s="20" customFormat="1" ht="20.25" customHeight="1" thickBot="1">
      <c r="A354" s="121"/>
      <c r="B354" s="123"/>
      <c r="C354" s="125"/>
      <c r="D354" s="103"/>
      <c r="E354" s="41" t="s">
        <v>76</v>
      </c>
      <c r="F354" s="42"/>
      <c r="G354" s="43"/>
      <c r="H354" s="42"/>
      <c r="I354" s="43"/>
      <c r="J354" s="42"/>
      <c r="K354" s="43"/>
      <c r="L354" s="101"/>
    </row>
    <row r="355" spans="1:12" s="20" customFormat="1" ht="20.25" customHeight="1" thickBot="1">
      <c r="A355" s="121"/>
      <c r="B355" s="123"/>
      <c r="C355" s="125"/>
      <c r="D355" s="104"/>
      <c r="E355" s="44" t="s">
        <v>32</v>
      </c>
      <c r="F355" s="45">
        <f t="shared" ref="F355:J355" si="38">SUM(F347:F354)</f>
        <v>22</v>
      </c>
      <c r="G355" s="46">
        <f t="shared" si="38"/>
        <v>544</v>
      </c>
      <c r="H355" s="45">
        <f t="shared" si="38"/>
        <v>0</v>
      </c>
      <c r="I355" s="46">
        <f t="shared" si="38"/>
        <v>0</v>
      </c>
      <c r="J355" s="45">
        <f t="shared" si="38"/>
        <v>0</v>
      </c>
      <c r="K355" s="46">
        <v>0</v>
      </c>
      <c r="L355" s="101"/>
    </row>
    <row r="356" spans="1:12" s="20" customFormat="1" ht="20.25" customHeight="1">
      <c r="A356" s="121"/>
      <c r="B356" s="123"/>
      <c r="C356" s="125"/>
      <c r="D356" s="105" t="s">
        <v>117</v>
      </c>
      <c r="E356" s="37" t="s">
        <v>29</v>
      </c>
      <c r="F356" s="38"/>
      <c r="G356" s="39"/>
      <c r="H356" s="38">
        <v>10</v>
      </c>
      <c r="I356" s="39">
        <v>177.9</v>
      </c>
      <c r="J356" s="38"/>
      <c r="K356" s="39"/>
      <c r="L356" s="101" t="s">
        <v>143</v>
      </c>
    </row>
    <row r="357" spans="1:12" s="20" customFormat="1" ht="20.25" customHeight="1">
      <c r="A357" s="121"/>
      <c r="B357" s="123"/>
      <c r="C357" s="125"/>
      <c r="D357" s="106"/>
      <c r="E357" s="97" t="s">
        <v>28</v>
      </c>
      <c r="F357" s="40"/>
      <c r="G357" s="98"/>
      <c r="H357" s="40"/>
      <c r="I357" s="98"/>
      <c r="J357" s="40"/>
      <c r="K357" s="98"/>
      <c r="L357" s="101"/>
    </row>
    <row r="358" spans="1:12" s="20" customFormat="1" ht="20.25" customHeight="1">
      <c r="A358" s="121"/>
      <c r="B358" s="123"/>
      <c r="C358" s="125"/>
      <c r="D358" s="106"/>
      <c r="E358" s="97" t="s">
        <v>20</v>
      </c>
      <c r="F358" s="40"/>
      <c r="G358" s="98"/>
      <c r="H358" s="40"/>
      <c r="I358" s="98"/>
      <c r="J358" s="40"/>
      <c r="K358" s="98"/>
      <c r="L358" s="101"/>
    </row>
    <row r="359" spans="1:12" s="20" customFormat="1" ht="20.25" customHeight="1">
      <c r="A359" s="121"/>
      <c r="B359" s="123"/>
      <c r="C359" s="125"/>
      <c r="D359" s="106"/>
      <c r="E359" s="97" t="s">
        <v>30</v>
      </c>
      <c r="F359" s="40"/>
      <c r="G359" s="98"/>
      <c r="H359" s="40"/>
      <c r="I359" s="98"/>
      <c r="J359" s="40"/>
      <c r="K359" s="98"/>
      <c r="L359" s="101"/>
    </row>
    <row r="360" spans="1:12" s="20" customFormat="1" ht="20.25" customHeight="1">
      <c r="A360" s="121"/>
      <c r="B360" s="123"/>
      <c r="C360" s="125"/>
      <c r="D360" s="106"/>
      <c r="E360" s="97" t="s">
        <v>21</v>
      </c>
      <c r="F360" s="40"/>
      <c r="G360" s="98"/>
      <c r="H360" s="40"/>
      <c r="I360" s="98"/>
      <c r="J360" s="40"/>
      <c r="K360" s="98"/>
      <c r="L360" s="101"/>
    </row>
    <row r="361" spans="1:12" s="20" customFormat="1" ht="20.25" customHeight="1">
      <c r="A361" s="121"/>
      <c r="B361" s="123"/>
      <c r="C361" s="125"/>
      <c r="D361" s="106"/>
      <c r="E361" s="97" t="s">
        <v>31</v>
      </c>
      <c r="F361" s="40"/>
      <c r="G361" s="98"/>
      <c r="H361" s="40"/>
      <c r="I361" s="98"/>
      <c r="J361" s="40"/>
      <c r="K361" s="98"/>
      <c r="L361" s="101"/>
    </row>
    <row r="362" spans="1:12" s="20" customFormat="1" ht="20.25" customHeight="1">
      <c r="A362" s="121"/>
      <c r="B362" s="123"/>
      <c r="C362" s="125"/>
      <c r="D362" s="106"/>
      <c r="E362" s="97" t="s">
        <v>75</v>
      </c>
      <c r="F362" s="40"/>
      <c r="G362" s="98"/>
      <c r="H362" s="40"/>
      <c r="I362" s="98"/>
      <c r="J362" s="40"/>
      <c r="K362" s="98"/>
      <c r="L362" s="101"/>
    </row>
    <row r="363" spans="1:12" s="20" customFormat="1" ht="20.25" customHeight="1" thickBot="1">
      <c r="A363" s="121"/>
      <c r="B363" s="123"/>
      <c r="C363" s="125"/>
      <c r="D363" s="106"/>
      <c r="E363" s="41" t="s">
        <v>76</v>
      </c>
      <c r="F363" s="42"/>
      <c r="G363" s="43"/>
      <c r="H363" s="42"/>
      <c r="I363" s="43"/>
      <c r="J363" s="42"/>
      <c r="K363" s="43"/>
      <c r="L363" s="101"/>
    </row>
    <row r="364" spans="1:12" s="20" customFormat="1" ht="20.25" customHeight="1" thickBot="1">
      <c r="A364" s="121"/>
      <c r="B364" s="123"/>
      <c r="C364" s="125"/>
      <c r="D364" s="107"/>
      <c r="E364" s="44" t="s">
        <v>32</v>
      </c>
      <c r="F364" s="45">
        <f t="shared" ref="F364:K364" si="39">SUM(F356:F363)</f>
        <v>0</v>
      </c>
      <c r="G364" s="46">
        <f t="shared" si="39"/>
        <v>0</v>
      </c>
      <c r="H364" s="45">
        <f t="shared" si="39"/>
        <v>10</v>
      </c>
      <c r="I364" s="46">
        <f t="shared" si="39"/>
        <v>177.9</v>
      </c>
      <c r="J364" s="45">
        <f t="shared" si="39"/>
        <v>0</v>
      </c>
      <c r="K364" s="46">
        <f t="shared" si="39"/>
        <v>0</v>
      </c>
      <c r="L364" s="101"/>
    </row>
    <row r="365" spans="1:12" s="20" customFormat="1" ht="20.25" customHeight="1">
      <c r="A365" s="121"/>
      <c r="B365" s="123"/>
      <c r="C365" s="125"/>
      <c r="D365" s="102" t="s">
        <v>113</v>
      </c>
      <c r="E365" s="37" t="s">
        <v>29</v>
      </c>
      <c r="F365" s="38">
        <v>1</v>
      </c>
      <c r="G365" s="39">
        <v>24</v>
      </c>
      <c r="H365" s="38">
        <v>10</v>
      </c>
      <c r="I365" s="39">
        <v>299</v>
      </c>
      <c r="J365" s="38"/>
      <c r="K365" s="39"/>
      <c r="L365" s="101" t="s">
        <v>144</v>
      </c>
    </row>
    <row r="366" spans="1:12" s="20" customFormat="1" ht="20.25" customHeight="1">
      <c r="A366" s="121"/>
      <c r="B366" s="123"/>
      <c r="C366" s="125"/>
      <c r="D366" s="103"/>
      <c r="E366" s="97" t="s">
        <v>28</v>
      </c>
      <c r="F366" s="40"/>
      <c r="G366" s="98"/>
      <c r="H366" s="40"/>
      <c r="I366" s="98"/>
      <c r="J366" s="40"/>
      <c r="K366" s="98"/>
      <c r="L366" s="101"/>
    </row>
    <row r="367" spans="1:12" s="20" customFormat="1" ht="20.25" customHeight="1">
      <c r="A367" s="121"/>
      <c r="B367" s="123"/>
      <c r="C367" s="125"/>
      <c r="D367" s="103"/>
      <c r="E367" s="97" t="s">
        <v>20</v>
      </c>
      <c r="F367" s="40"/>
      <c r="G367" s="98"/>
      <c r="H367" s="40"/>
      <c r="I367" s="98"/>
      <c r="J367" s="40"/>
      <c r="K367" s="98"/>
      <c r="L367" s="101"/>
    </row>
    <row r="368" spans="1:12" s="20" customFormat="1" ht="20.25" customHeight="1">
      <c r="A368" s="121"/>
      <c r="B368" s="123"/>
      <c r="C368" s="125"/>
      <c r="D368" s="103"/>
      <c r="E368" s="97" t="s">
        <v>30</v>
      </c>
      <c r="F368" s="40"/>
      <c r="G368" s="98"/>
      <c r="H368" s="40"/>
      <c r="I368" s="98"/>
      <c r="J368" s="40"/>
      <c r="K368" s="98"/>
      <c r="L368" s="101"/>
    </row>
    <row r="369" spans="1:12" s="20" customFormat="1" ht="20.25" customHeight="1">
      <c r="A369" s="121"/>
      <c r="B369" s="123"/>
      <c r="C369" s="125"/>
      <c r="D369" s="103"/>
      <c r="E369" s="97" t="s">
        <v>21</v>
      </c>
      <c r="F369" s="40"/>
      <c r="G369" s="98"/>
      <c r="H369" s="40"/>
      <c r="I369" s="98"/>
      <c r="J369" s="40"/>
      <c r="K369" s="98"/>
      <c r="L369" s="101"/>
    </row>
    <row r="370" spans="1:12" s="20" customFormat="1" ht="20.25" customHeight="1">
      <c r="A370" s="121"/>
      <c r="B370" s="123"/>
      <c r="C370" s="125"/>
      <c r="D370" s="103"/>
      <c r="E370" s="97" t="s">
        <v>31</v>
      </c>
      <c r="F370" s="40"/>
      <c r="G370" s="98"/>
      <c r="H370" s="40"/>
      <c r="I370" s="98"/>
      <c r="J370" s="40"/>
      <c r="K370" s="98"/>
      <c r="L370" s="101"/>
    </row>
    <row r="371" spans="1:12" s="20" customFormat="1" ht="20.25" customHeight="1">
      <c r="A371" s="121"/>
      <c r="B371" s="123"/>
      <c r="C371" s="125"/>
      <c r="D371" s="103"/>
      <c r="E371" s="97" t="s">
        <v>75</v>
      </c>
      <c r="F371" s="40"/>
      <c r="G371" s="98"/>
      <c r="H371" s="40"/>
      <c r="I371" s="98"/>
      <c r="J371" s="40"/>
      <c r="K371" s="98"/>
      <c r="L371" s="101"/>
    </row>
    <row r="372" spans="1:12" s="20" customFormat="1" ht="20.25" customHeight="1" thickBot="1">
      <c r="A372" s="121"/>
      <c r="B372" s="123"/>
      <c r="C372" s="125"/>
      <c r="D372" s="103"/>
      <c r="E372" s="41" t="s">
        <v>76</v>
      </c>
      <c r="F372" s="42"/>
      <c r="G372" s="43"/>
      <c r="H372" s="42"/>
      <c r="I372" s="43"/>
      <c r="J372" s="42"/>
      <c r="K372" s="43"/>
      <c r="L372" s="101"/>
    </row>
    <row r="373" spans="1:12" s="20" customFormat="1" ht="20.25" customHeight="1" thickBot="1">
      <c r="A373" s="121"/>
      <c r="B373" s="123"/>
      <c r="C373" s="125"/>
      <c r="D373" s="104"/>
      <c r="E373" s="44" t="s">
        <v>32</v>
      </c>
      <c r="F373" s="45">
        <f t="shared" ref="F373:K373" si="40">SUM(F365:F372)</f>
        <v>1</v>
      </c>
      <c r="G373" s="46">
        <f t="shared" si="40"/>
        <v>24</v>
      </c>
      <c r="H373" s="45">
        <f t="shared" si="40"/>
        <v>10</v>
      </c>
      <c r="I373" s="46">
        <f t="shared" si="40"/>
        <v>299</v>
      </c>
      <c r="J373" s="45">
        <f t="shared" si="40"/>
        <v>0</v>
      </c>
      <c r="K373" s="46">
        <f t="shared" si="40"/>
        <v>0</v>
      </c>
      <c r="L373" s="101"/>
    </row>
    <row r="374" spans="1:12" s="20" customFormat="1" ht="20.25" customHeight="1">
      <c r="A374" s="108" t="s">
        <v>6</v>
      </c>
      <c r="B374" s="111" t="s">
        <v>78</v>
      </c>
      <c r="C374" s="114">
        <v>0</v>
      </c>
      <c r="D374" s="102"/>
      <c r="E374" s="37" t="s">
        <v>29</v>
      </c>
      <c r="F374" s="38"/>
      <c r="G374" s="39"/>
      <c r="H374" s="38"/>
      <c r="I374" s="39"/>
      <c r="J374" s="38"/>
      <c r="K374" s="39"/>
      <c r="L374" s="101"/>
    </row>
    <row r="375" spans="1:12" s="20" customFormat="1" ht="20.25" customHeight="1">
      <c r="A375" s="109"/>
      <c r="B375" s="112"/>
      <c r="C375" s="115"/>
      <c r="D375" s="103"/>
      <c r="E375" s="97" t="s">
        <v>28</v>
      </c>
      <c r="F375" s="40"/>
      <c r="G375" s="98"/>
      <c r="H375" s="40"/>
      <c r="I375" s="98"/>
      <c r="J375" s="40"/>
      <c r="K375" s="98"/>
      <c r="L375" s="101"/>
    </row>
    <row r="376" spans="1:12" s="20" customFormat="1" ht="20.25" customHeight="1">
      <c r="A376" s="109"/>
      <c r="B376" s="112"/>
      <c r="C376" s="115"/>
      <c r="D376" s="103"/>
      <c r="E376" s="97" t="s">
        <v>20</v>
      </c>
      <c r="F376" s="40"/>
      <c r="G376" s="98"/>
      <c r="H376" s="40"/>
      <c r="I376" s="98"/>
      <c r="J376" s="40"/>
      <c r="K376" s="98"/>
      <c r="L376" s="101"/>
    </row>
    <row r="377" spans="1:12" s="20" customFormat="1" ht="20.25" customHeight="1">
      <c r="A377" s="109"/>
      <c r="B377" s="112"/>
      <c r="C377" s="115"/>
      <c r="D377" s="103"/>
      <c r="E377" s="97" t="s">
        <v>30</v>
      </c>
      <c r="F377" s="40"/>
      <c r="G377" s="98"/>
      <c r="H377" s="40"/>
      <c r="I377" s="98"/>
      <c r="J377" s="40"/>
      <c r="K377" s="98"/>
      <c r="L377" s="101"/>
    </row>
    <row r="378" spans="1:12" s="20" customFormat="1" ht="20.25" customHeight="1">
      <c r="A378" s="109"/>
      <c r="B378" s="112"/>
      <c r="C378" s="115"/>
      <c r="D378" s="103"/>
      <c r="E378" s="97" t="s">
        <v>21</v>
      </c>
      <c r="F378" s="40"/>
      <c r="G378" s="98"/>
      <c r="H378" s="40"/>
      <c r="I378" s="98"/>
      <c r="J378" s="40"/>
      <c r="K378" s="98"/>
      <c r="L378" s="101"/>
    </row>
    <row r="379" spans="1:12" s="20" customFormat="1" ht="20.25" customHeight="1">
      <c r="A379" s="109"/>
      <c r="B379" s="112"/>
      <c r="C379" s="115"/>
      <c r="D379" s="103"/>
      <c r="E379" s="97" t="s">
        <v>31</v>
      </c>
      <c r="F379" s="40"/>
      <c r="G379" s="98"/>
      <c r="H379" s="40"/>
      <c r="I379" s="98"/>
      <c r="J379" s="40"/>
      <c r="K379" s="98"/>
      <c r="L379" s="101"/>
    </row>
    <row r="380" spans="1:12" s="20" customFormat="1" ht="20.25" customHeight="1">
      <c r="A380" s="109"/>
      <c r="B380" s="112"/>
      <c r="C380" s="115"/>
      <c r="D380" s="103"/>
      <c r="E380" s="97" t="s">
        <v>75</v>
      </c>
      <c r="F380" s="40"/>
      <c r="G380" s="98"/>
      <c r="H380" s="40"/>
      <c r="I380" s="98"/>
      <c r="J380" s="40"/>
      <c r="K380" s="98"/>
      <c r="L380" s="101"/>
    </row>
    <row r="381" spans="1:12" s="20" customFormat="1" ht="20.25" customHeight="1" thickBot="1">
      <c r="A381" s="109"/>
      <c r="B381" s="112"/>
      <c r="C381" s="115"/>
      <c r="D381" s="103"/>
      <c r="E381" s="41" t="s">
        <v>76</v>
      </c>
      <c r="F381" s="42"/>
      <c r="G381" s="43"/>
      <c r="H381" s="42"/>
      <c r="I381" s="43"/>
      <c r="J381" s="42"/>
      <c r="K381" s="43"/>
      <c r="L381" s="101"/>
    </row>
    <row r="382" spans="1:12" s="20" customFormat="1" ht="20.25" customHeight="1" thickBot="1">
      <c r="A382" s="110"/>
      <c r="B382" s="113"/>
      <c r="C382" s="116"/>
      <c r="D382" s="104"/>
      <c r="E382" s="44" t="s">
        <v>32</v>
      </c>
      <c r="F382" s="45">
        <f t="shared" ref="F382:K382" si="41">SUM(F374:F381)</f>
        <v>0</v>
      </c>
      <c r="G382" s="46">
        <f t="shared" si="41"/>
        <v>0</v>
      </c>
      <c r="H382" s="45">
        <f t="shared" si="41"/>
        <v>0</v>
      </c>
      <c r="I382" s="46">
        <f t="shared" si="41"/>
        <v>0</v>
      </c>
      <c r="J382" s="45">
        <f t="shared" si="41"/>
        <v>0</v>
      </c>
      <c r="K382" s="46">
        <f t="shared" si="41"/>
        <v>0</v>
      </c>
      <c r="L382" s="101"/>
    </row>
    <row r="383" spans="1:12" s="20" customFormat="1" ht="20.25" customHeight="1">
      <c r="A383" s="120" t="s">
        <v>35</v>
      </c>
      <c r="B383" s="122" t="s">
        <v>78</v>
      </c>
      <c r="C383" s="124">
        <v>0</v>
      </c>
      <c r="D383" s="102" t="s">
        <v>145</v>
      </c>
      <c r="E383" s="37" t="s">
        <v>29</v>
      </c>
      <c r="F383" s="38"/>
      <c r="G383" s="39"/>
      <c r="H383" s="38">
        <v>1</v>
      </c>
      <c r="I383" s="39">
        <v>3</v>
      </c>
      <c r="J383" s="38"/>
      <c r="K383" s="39"/>
      <c r="L383" s="101" t="s">
        <v>153</v>
      </c>
    </row>
    <row r="384" spans="1:12" s="20" customFormat="1" ht="20.25" customHeight="1">
      <c r="A384" s="121"/>
      <c r="B384" s="123"/>
      <c r="C384" s="125"/>
      <c r="D384" s="103"/>
      <c r="E384" s="97" t="s">
        <v>28</v>
      </c>
      <c r="F384" s="40"/>
      <c r="G384" s="98"/>
      <c r="H384" s="40"/>
      <c r="I384" s="98"/>
      <c r="J384" s="40"/>
      <c r="K384" s="98"/>
      <c r="L384" s="101"/>
    </row>
    <row r="385" spans="1:12" s="20" customFormat="1" ht="20.25" customHeight="1">
      <c r="A385" s="121"/>
      <c r="B385" s="123"/>
      <c r="C385" s="125"/>
      <c r="D385" s="103"/>
      <c r="E385" s="97" t="s">
        <v>20</v>
      </c>
      <c r="F385" s="40"/>
      <c r="G385" s="98"/>
      <c r="H385" s="40"/>
      <c r="I385" s="98"/>
      <c r="J385" s="40"/>
      <c r="K385" s="98"/>
      <c r="L385" s="101"/>
    </row>
    <row r="386" spans="1:12" s="20" customFormat="1" ht="20.25" customHeight="1">
      <c r="A386" s="121"/>
      <c r="B386" s="123"/>
      <c r="C386" s="125"/>
      <c r="D386" s="103"/>
      <c r="E386" s="97" t="s">
        <v>30</v>
      </c>
      <c r="F386" s="40"/>
      <c r="G386" s="98"/>
      <c r="H386" s="40"/>
      <c r="I386" s="98"/>
      <c r="J386" s="40"/>
      <c r="K386" s="98"/>
      <c r="L386" s="101"/>
    </row>
    <row r="387" spans="1:12" s="20" customFormat="1" ht="20.25" customHeight="1">
      <c r="A387" s="121"/>
      <c r="B387" s="123"/>
      <c r="C387" s="125"/>
      <c r="D387" s="103"/>
      <c r="E387" s="97" t="s">
        <v>21</v>
      </c>
      <c r="F387" s="40"/>
      <c r="G387" s="98"/>
      <c r="H387" s="40"/>
      <c r="I387" s="98"/>
      <c r="J387" s="40"/>
      <c r="K387" s="98"/>
      <c r="L387" s="101"/>
    </row>
    <row r="388" spans="1:12" s="20" customFormat="1" ht="20.25" customHeight="1">
      <c r="A388" s="121"/>
      <c r="B388" s="123"/>
      <c r="C388" s="125"/>
      <c r="D388" s="103"/>
      <c r="E388" s="97" t="s">
        <v>31</v>
      </c>
      <c r="F388" s="40"/>
      <c r="G388" s="98"/>
      <c r="H388" s="40"/>
      <c r="I388" s="98"/>
      <c r="J388" s="40"/>
      <c r="K388" s="98"/>
      <c r="L388" s="101"/>
    </row>
    <row r="389" spans="1:12" s="20" customFormat="1" ht="20.25" customHeight="1">
      <c r="A389" s="121"/>
      <c r="B389" s="123"/>
      <c r="C389" s="125"/>
      <c r="D389" s="103"/>
      <c r="E389" s="97" t="s">
        <v>75</v>
      </c>
      <c r="F389" s="40"/>
      <c r="G389" s="98"/>
      <c r="H389" s="40"/>
      <c r="I389" s="98"/>
      <c r="J389" s="40"/>
      <c r="K389" s="98"/>
      <c r="L389" s="101"/>
    </row>
    <row r="390" spans="1:12" s="20" customFormat="1" ht="20.25" customHeight="1" thickBot="1">
      <c r="A390" s="121"/>
      <c r="B390" s="123"/>
      <c r="C390" s="125"/>
      <c r="D390" s="103"/>
      <c r="E390" s="41" t="s">
        <v>76</v>
      </c>
      <c r="F390" s="42"/>
      <c r="G390" s="43"/>
      <c r="H390" s="42"/>
      <c r="I390" s="43"/>
      <c r="J390" s="42"/>
      <c r="K390" s="43"/>
      <c r="L390" s="101"/>
    </row>
    <row r="391" spans="1:12" s="20" customFormat="1" ht="20.25" customHeight="1" thickBot="1">
      <c r="A391" s="121"/>
      <c r="B391" s="123"/>
      <c r="C391" s="125"/>
      <c r="D391" s="104"/>
      <c r="E391" s="44" t="s">
        <v>32</v>
      </c>
      <c r="F391" s="45">
        <f t="shared" ref="F391:K391" si="42">SUM(F383:F390)</f>
        <v>0</v>
      </c>
      <c r="G391" s="46">
        <f t="shared" si="42"/>
        <v>0</v>
      </c>
      <c r="H391" s="45">
        <f t="shared" si="42"/>
        <v>1</v>
      </c>
      <c r="I391" s="46">
        <f t="shared" si="42"/>
        <v>3</v>
      </c>
      <c r="J391" s="45">
        <f t="shared" si="42"/>
        <v>0</v>
      </c>
      <c r="K391" s="46">
        <f t="shared" si="42"/>
        <v>0</v>
      </c>
      <c r="L391" s="101"/>
    </row>
    <row r="392" spans="1:12" s="20" customFormat="1" ht="20.25" customHeight="1">
      <c r="A392" s="121"/>
      <c r="B392" s="123"/>
      <c r="C392" s="125"/>
      <c r="D392" s="102">
        <v>4040</v>
      </c>
      <c r="E392" s="37" t="s">
        <v>29</v>
      </c>
      <c r="F392" s="38"/>
      <c r="G392" s="39"/>
      <c r="H392" s="38">
        <v>1</v>
      </c>
      <c r="I392" s="39">
        <v>6</v>
      </c>
      <c r="J392" s="38"/>
      <c r="K392" s="39"/>
      <c r="L392" s="101" t="s">
        <v>146</v>
      </c>
    </row>
    <row r="393" spans="1:12" s="20" customFormat="1" ht="20.25" customHeight="1">
      <c r="A393" s="121"/>
      <c r="B393" s="123"/>
      <c r="C393" s="125"/>
      <c r="D393" s="103"/>
      <c r="E393" s="97" t="s">
        <v>28</v>
      </c>
      <c r="F393" s="40"/>
      <c r="G393" s="98"/>
      <c r="H393" s="40"/>
      <c r="I393" s="98"/>
      <c r="J393" s="40"/>
      <c r="K393" s="98"/>
      <c r="L393" s="101"/>
    </row>
    <row r="394" spans="1:12" s="20" customFormat="1" ht="20.25" customHeight="1">
      <c r="A394" s="121"/>
      <c r="B394" s="123"/>
      <c r="C394" s="125"/>
      <c r="D394" s="103"/>
      <c r="E394" s="97" t="s">
        <v>20</v>
      </c>
      <c r="F394" s="40"/>
      <c r="G394" s="98"/>
      <c r="H394" s="40"/>
      <c r="I394" s="98"/>
      <c r="J394" s="40"/>
      <c r="K394" s="98"/>
      <c r="L394" s="101"/>
    </row>
    <row r="395" spans="1:12" s="20" customFormat="1" ht="20.25" customHeight="1">
      <c r="A395" s="121"/>
      <c r="B395" s="123"/>
      <c r="C395" s="125"/>
      <c r="D395" s="103"/>
      <c r="E395" s="97" t="s">
        <v>30</v>
      </c>
      <c r="F395" s="40"/>
      <c r="G395" s="98"/>
      <c r="H395" s="40"/>
      <c r="I395" s="98"/>
      <c r="J395" s="40"/>
      <c r="K395" s="98"/>
      <c r="L395" s="101"/>
    </row>
    <row r="396" spans="1:12" s="20" customFormat="1" ht="20.25" customHeight="1">
      <c r="A396" s="121"/>
      <c r="B396" s="123"/>
      <c r="C396" s="125"/>
      <c r="D396" s="103"/>
      <c r="E396" s="97" t="s">
        <v>21</v>
      </c>
      <c r="F396" s="40"/>
      <c r="G396" s="98"/>
      <c r="H396" s="40"/>
      <c r="I396" s="98"/>
      <c r="J396" s="40"/>
      <c r="K396" s="98"/>
      <c r="L396" s="101"/>
    </row>
    <row r="397" spans="1:12" s="20" customFormat="1" ht="20.25" customHeight="1">
      <c r="A397" s="121"/>
      <c r="B397" s="123"/>
      <c r="C397" s="125"/>
      <c r="D397" s="103"/>
      <c r="E397" s="97" t="s">
        <v>31</v>
      </c>
      <c r="F397" s="40"/>
      <c r="G397" s="98"/>
      <c r="H397" s="40"/>
      <c r="I397" s="98"/>
      <c r="J397" s="40"/>
      <c r="K397" s="98"/>
      <c r="L397" s="101"/>
    </row>
    <row r="398" spans="1:12" s="20" customFormat="1" ht="20.25" customHeight="1">
      <c r="A398" s="121"/>
      <c r="B398" s="123"/>
      <c r="C398" s="125"/>
      <c r="D398" s="103"/>
      <c r="E398" s="97" t="s">
        <v>75</v>
      </c>
      <c r="F398" s="40"/>
      <c r="G398" s="98"/>
      <c r="H398" s="40"/>
      <c r="I398" s="98"/>
      <c r="J398" s="40"/>
      <c r="K398" s="98"/>
      <c r="L398" s="101"/>
    </row>
    <row r="399" spans="1:12" s="20" customFormat="1" ht="20.25" customHeight="1" thickBot="1">
      <c r="A399" s="121"/>
      <c r="B399" s="123"/>
      <c r="C399" s="125"/>
      <c r="D399" s="103"/>
      <c r="E399" s="41" t="s">
        <v>76</v>
      </c>
      <c r="F399" s="42"/>
      <c r="G399" s="43"/>
      <c r="H399" s="42"/>
      <c r="I399" s="43"/>
      <c r="J399" s="42"/>
      <c r="K399" s="43"/>
      <c r="L399" s="101"/>
    </row>
    <row r="400" spans="1:12" s="20" customFormat="1" ht="20.25" customHeight="1" thickBot="1">
      <c r="A400" s="130"/>
      <c r="B400" s="134"/>
      <c r="C400" s="135"/>
      <c r="D400" s="104"/>
      <c r="E400" s="44" t="s">
        <v>32</v>
      </c>
      <c r="F400" s="45">
        <f t="shared" ref="F400:K400" si="43">SUM(F392:F399)</f>
        <v>0</v>
      </c>
      <c r="G400" s="46">
        <f t="shared" si="43"/>
        <v>0</v>
      </c>
      <c r="H400" s="45">
        <f t="shared" si="43"/>
        <v>1</v>
      </c>
      <c r="I400" s="46">
        <f t="shared" si="43"/>
        <v>6</v>
      </c>
      <c r="J400" s="45">
        <f t="shared" si="43"/>
        <v>0</v>
      </c>
      <c r="K400" s="46">
        <f t="shared" si="43"/>
        <v>0</v>
      </c>
      <c r="L400" s="101"/>
    </row>
    <row r="401" spans="1:12" s="20" customFormat="1" ht="20.25" customHeight="1">
      <c r="A401" s="120" t="s">
        <v>85</v>
      </c>
      <c r="B401" s="122" t="s">
        <v>74</v>
      </c>
      <c r="C401" s="124">
        <v>0</v>
      </c>
      <c r="D401" s="105" t="s">
        <v>100</v>
      </c>
      <c r="E401" s="37" t="s">
        <v>29</v>
      </c>
      <c r="F401" s="38"/>
      <c r="G401" s="39"/>
      <c r="H401" s="38"/>
      <c r="I401" s="39"/>
      <c r="J401" s="38"/>
      <c r="K401" s="39"/>
      <c r="L401" s="101"/>
    </row>
    <row r="402" spans="1:12" s="20" customFormat="1" ht="20.25" customHeight="1">
      <c r="A402" s="121"/>
      <c r="B402" s="123"/>
      <c r="C402" s="125"/>
      <c r="D402" s="106"/>
      <c r="E402" s="97" t="s">
        <v>28</v>
      </c>
      <c r="F402" s="40"/>
      <c r="G402" s="98"/>
      <c r="H402" s="40"/>
      <c r="I402" s="98"/>
      <c r="J402" s="40"/>
      <c r="K402" s="98"/>
      <c r="L402" s="101"/>
    </row>
    <row r="403" spans="1:12" s="20" customFormat="1" ht="20.25" customHeight="1">
      <c r="A403" s="121"/>
      <c r="B403" s="123"/>
      <c r="C403" s="125"/>
      <c r="D403" s="106"/>
      <c r="E403" s="97" t="s">
        <v>20</v>
      </c>
      <c r="F403" s="40"/>
      <c r="G403" s="98"/>
      <c r="H403" s="40"/>
      <c r="I403" s="98"/>
      <c r="J403" s="40"/>
      <c r="K403" s="98"/>
      <c r="L403" s="101"/>
    </row>
    <row r="404" spans="1:12" s="20" customFormat="1" ht="20.25" customHeight="1">
      <c r="A404" s="121"/>
      <c r="B404" s="123"/>
      <c r="C404" s="125"/>
      <c r="D404" s="106"/>
      <c r="E404" s="97" t="s">
        <v>30</v>
      </c>
      <c r="F404" s="40"/>
      <c r="G404" s="98"/>
      <c r="H404" s="40"/>
      <c r="I404" s="98"/>
      <c r="J404" s="40"/>
      <c r="K404" s="98"/>
      <c r="L404" s="101"/>
    </row>
    <row r="405" spans="1:12" s="20" customFormat="1" ht="20.25" customHeight="1">
      <c r="A405" s="121"/>
      <c r="B405" s="123"/>
      <c r="C405" s="125"/>
      <c r="D405" s="106"/>
      <c r="E405" s="97" t="s">
        <v>21</v>
      </c>
      <c r="F405" s="40"/>
      <c r="G405" s="98"/>
      <c r="H405" s="40">
        <v>1</v>
      </c>
      <c r="I405" s="98">
        <v>860</v>
      </c>
      <c r="J405" s="40"/>
      <c r="K405" s="98"/>
      <c r="L405" s="101" t="s">
        <v>128</v>
      </c>
    </row>
    <row r="406" spans="1:12" s="20" customFormat="1" ht="20.25" customHeight="1">
      <c r="A406" s="121"/>
      <c r="B406" s="123"/>
      <c r="C406" s="125"/>
      <c r="D406" s="106"/>
      <c r="E406" s="97" t="s">
        <v>31</v>
      </c>
      <c r="F406" s="40"/>
      <c r="G406" s="98"/>
      <c r="H406" s="40"/>
      <c r="I406" s="98"/>
      <c r="J406" s="40"/>
      <c r="K406" s="98"/>
      <c r="L406" s="101"/>
    </row>
    <row r="407" spans="1:12" s="20" customFormat="1" ht="20.25" customHeight="1">
      <c r="A407" s="121"/>
      <c r="B407" s="123"/>
      <c r="C407" s="125"/>
      <c r="D407" s="106"/>
      <c r="E407" s="97" t="s">
        <v>75</v>
      </c>
      <c r="F407" s="40"/>
      <c r="G407" s="98"/>
      <c r="H407" s="40"/>
      <c r="I407" s="98"/>
      <c r="J407" s="40"/>
      <c r="K407" s="98"/>
      <c r="L407" s="101"/>
    </row>
    <row r="408" spans="1:12" s="20" customFormat="1" ht="20.25" customHeight="1" thickBot="1">
      <c r="A408" s="121"/>
      <c r="B408" s="123"/>
      <c r="C408" s="125"/>
      <c r="D408" s="106"/>
      <c r="E408" s="41" t="s">
        <v>76</v>
      </c>
      <c r="F408" s="42"/>
      <c r="G408" s="43"/>
      <c r="H408" s="42"/>
      <c r="I408" s="43"/>
      <c r="J408" s="42"/>
      <c r="K408" s="43"/>
      <c r="L408" s="101"/>
    </row>
    <row r="409" spans="1:12" s="20" customFormat="1" ht="20.25" customHeight="1" thickBot="1">
      <c r="A409" s="121"/>
      <c r="B409" s="123"/>
      <c r="C409" s="125"/>
      <c r="D409" s="107"/>
      <c r="E409" s="44" t="s">
        <v>32</v>
      </c>
      <c r="F409" s="45">
        <f t="shared" ref="F409:K409" si="44">SUM(F401:F408)</f>
        <v>0</v>
      </c>
      <c r="G409" s="46">
        <f t="shared" si="44"/>
        <v>0</v>
      </c>
      <c r="H409" s="45">
        <f t="shared" si="44"/>
        <v>1</v>
      </c>
      <c r="I409" s="46">
        <f t="shared" si="44"/>
        <v>860</v>
      </c>
      <c r="J409" s="45">
        <f t="shared" si="44"/>
        <v>0</v>
      </c>
      <c r="K409" s="46">
        <f t="shared" si="44"/>
        <v>0</v>
      </c>
      <c r="L409" s="101"/>
    </row>
    <row r="410" spans="1:12" s="20" customFormat="1" ht="20.25" customHeight="1">
      <c r="A410" s="121"/>
      <c r="B410" s="123"/>
      <c r="C410" s="125"/>
      <c r="D410" s="105" t="s">
        <v>148</v>
      </c>
      <c r="E410" s="37" t="s">
        <v>29</v>
      </c>
      <c r="F410" s="38"/>
      <c r="G410" s="39"/>
      <c r="H410" s="38"/>
      <c r="I410" s="39"/>
      <c r="J410" s="38"/>
      <c r="K410" s="39"/>
      <c r="L410" s="101"/>
    </row>
    <row r="411" spans="1:12" s="20" customFormat="1" ht="20.25" customHeight="1">
      <c r="A411" s="121"/>
      <c r="B411" s="123"/>
      <c r="C411" s="125"/>
      <c r="D411" s="106"/>
      <c r="E411" s="97" t="s">
        <v>28</v>
      </c>
      <c r="F411" s="40"/>
      <c r="G411" s="98"/>
      <c r="H411" s="40"/>
      <c r="I411" s="98"/>
      <c r="J411" s="40"/>
      <c r="K411" s="98"/>
      <c r="L411" s="101"/>
    </row>
    <row r="412" spans="1:12" s="20" customFormat="1" ht="20.25" customHeight="1">
      <c r="A412" s="121"/>
      <c r="B412" s="123"/>
      <c r="C412" s="125"/>
      <c r="D412" s="106"/>
      <c r="E412" s="97" t="s">
        <v>20</v>
      </c>
      <c r="F412" s="40"/>
      <c r="G412" s="98"/>
      <c r="H412" s="40"/>
      <c r="I412" s="98"/>
      <c r="J412" s="40"/>
      <c r="K412" s="98"/>
      <c r="L412" s="101"/>
    </row>
    <row r="413" spans="1:12" s="20" customFormat="1" ht="20.25" customHeight="1">
      <c r="A413" s="121"/>
      <c r="B413" s="123"/>
      <c r="C413" s="125"/>
      <c r="D413" s="106"/>
      <c r="E413" s="97" t="s">
        <v>30</v>
      </c>
      <c r="F413" s="40"/>
      <c r="G413" s="98"/>
      <c r="H413" s="40"/>
      <c r="I413" s="98"/>
      <c r="J413" s="40"/>
      <c r="K413" s="98"/>
      <c r="L413" s="101"/>
    </row>
    <row r="414" spans="1:12" s="20" customFormat="1" ht="20.25" customHeight="1">
      <c r="A414" s="121"/>
      <c r="B414" s="123"/>
      <c r="C414" s="125"/>
      <c r="D414" s="106"/>
      <c r="E414" s="97" t="s">
        <v>21</v>
      </c>
      <c r="F414" s="40"/>
      <c r="G414" s="98"/>
      <c r="H414" s="40">
        <v>1</v>
      </c>
      <c r="I414" s="98">
        <v>400</v>
      </c>
      <c r="J414" s="40"/>
      <c r="K414" s="98"/>
      <c r="L414" s="101" t="s">
        <v>147</v>
      </c>
    </row>
    <row r="415" spans="1:12" s="20" customFormat="1" ht="20.25" customHeight="1">
      <c r="A415" s="121"/>
      <c r="B415" s="123"/>
      <c r="C415" s="125"/>
      <c r="D415" s="106"/>
      <c r="E415" s="97" t="s">
        <v>31</v>
      </c>
      <c r="F415" s="40"/>
      <c r="G415" s="98"/>
      <c r="H415" s="40"/>
      <c r="I415" s="98"/>
      <c r="J415" s="40"/>
      <c r="K415" s="98"/>
      <c r="L415" s="101"/>
    </row>
    <row r="416" spans="1:12" s="20" customFormat="1" ht="20.25" customHeight="1">
      <c r="A416" s="121"/>
      <c r="B416" s="123"/>
      <c r="C416" s="125"/>
      <c r="D416" s="106"/>
      <c r="E416" s="97" t="s">
        <v>75</v>
      </c>
      <c r="F416" s="40"/>
      <c r="G416" s="98"/>
      <c r="H416" s="40"/>
      <c r="I416" s="98"/>
      <c r="J416" s="40"/>
      <c r="K416" s="98"/>
      <c r="L416" s="101"/>
    </row>
    <row r="417" spans="1:12" s="20" customFormat="1" ht="20.25" customHeight="1" thickBot="1">
      <c r="A417" s="121"/>
      <c r="B417" s="123"/>
      <c r="C417" s="125"/>
      <c r="D417" s="106"/>
      <c r="E417" s="41" t="s">
        <v>76</v>
      </c>
      <c r="F417" s="42"/>
      <c r="G417" s="43"/>
      <c r="H417" s="42"/>
      <c r="I417" s="43"/>
      <c r="J417" s="42"/>
      <c r="K417" s="43"/>
      <c r="L417" s="101"/>
    </row>
    <row r="418" spans="1:12" s="20" customFormat="1" ht="20.25" customHeight="1" thickBot="1">
      <c r="A418" s="121"/>
      <c r="B418" s="123"/>
      <c r="C418" s="125"/>
      <c r="D418" s="107"/>
      <c r="E418" s="44" t="s">
        <v>32</v>
      </c>
      <c r="F418" s="45">
        <f t="shared" ref="F418:K418" si="45">SUM(F410:F417)</f>
        <v>0</v>
      </c>
      <c r="G418" s="46">
        <f t="shared" si="45"/>
        <v>0</v>
      </c>
      <c r="H418" s="45">
        <f t="shared" si="45"/>
        <v>1</v>
      </c>
      <c r="I418" s="46">
        <f t="shared" si="45"/>
        <v>400</v>
      </c>
      <c r="J418" s="45">
        <f t="shared" si="45"/>
        <v>0</v>
      </c>
      <c r="K418" s="46">
        <f t="shared" si="45"/>
        <v>0</v>
      </c>
      <c r="L418" s="101"/>
    </row>
    <row r="419" spans="1:12" s="20" customFormat="1" ht="20.25" customHeight="1">
      <c r="A419" s="121"/>
      <c r="B419" s="123"/>
      <c r="C419" s="125"/>
      <c r="D419" s="102">
        <v>4800</v>
      </c>
      <c r="E419" s="37" t="s">
        <v>29</v>
      </c>
      <c r="F419" s="38"/>
      <c r="G419" s="39"/>
      <c r="H419" s="38">
        <v>1</v>
      </c>
      <c r="I419" s="39">
        <v>150</v>
      </c>
      <c r="J419" s="38"/>
      <c r="K419" s="39"/>
      <c r="L419" s="101" t="s">
        <v>120</v>
      </c>
    </row>
    <row r="420" spans="1:12" s="20" customFormat="1" ht="20.25" customHeight="1">
      <c r="A420" s="121"/>
      <c r="B420" s="123"/>
      <c r="C420" s="125"/>
      <c r="D420" s="103"/>
      <c r="E420" s="97" t="s">
        <v>28</v>
      </c>
      <c r="F420" s="40"/>
      <c r="G420" s="98"/>
      <c r="H420" s="40"/>
      <c r="I420" s="98"/>
      <c r="J420" s="40"/>
      <c r="K420" s="98"/>
      <c r="L420" s="101"/>
    </row>
    <row r="421" spans="1:12" s="20" customFormat="1" ht="20.25" customHeight="1">
      <c r="A421" s="121"/>
      <c r="B421" s="123"/>
      <c r="C421" s="125"/>
      <c r="D421" s="103"/>
      <c r="E421" s="97" t="s">
        <v>20</v>
      </c>
      <c r="F421" s="40"/>
      <c r="G421" s="98"/>
      <c r="H421" s="40"/>
      <c r="I421" s="98"/>
      <c r="J421" s="40"/>
      <c r="K421" s="98"/>
      <c r="L421" s="101"/>
    </row>
    <row r="422" spans="1:12" s="20" customFormat="1" ht="20.25" customHeight="1">
      <c r="A422" s="121"/>
      <c r="B422" s="123"/>
      <c r="C422" s="125"/>
      <c r="D422" s="103"/>
      <c r="E422" s="97" t="s">
        <v>30</v>
      </c>
      <c r="F422" s="40"/>
      <c r="G422" s="98"/>
      <c r="H422" s="40"/>
      <c r="I422" s="98"/>
      <c r="J422" s="40"/>
      <c r="K422" s="98"/>
      <c r="L422" s="101"/>
    </row>
    <row r="423" spans="1:12" s="20" customFormat="1" ht="20.25" customHeight="1">
      <c r="A423" s="121"/>
      <c r="B423" s="123"/>
      <c r="C423" s="125"/>
      <c r="D423" s="103"/>
      <c r="E423" s="97" t="s">
        <v>21</v>
      </c>
      <c r="F423" s="40"/>
      <c r="G423" s="98"/>
      <c r="H423" s="40"/>
      <c r="I423" s="98"/>
      <c r="J423" s="40"/>
      <c r="K423" s="98"/>
      <c r="L423" s="101"/>
    </row>
    <row r="424" spans="1:12" s="20" customFormat="1" ht="20.25" customHeight="1">
      <c r="A424" s="121"/>
      <c r="B424" s="123"/>
      <c r="C424" s="125"/>
      <c r="D424" s="103"/>
      <c r="E424" s="97" t="s">
        <v>31</v>
      </c>
      <c r="F424" s="40"/>
      <c r="G424" s="98"/>
      <c r="H424" s="40"/>
      <c r="I424" s="98"/>
      <c r="J424" s="40"/>
      <c r="K424" s="98"/>
      <c r="L424" s="101"/>
    </row>
    <row r="425" spans="1:12" s="20" customFormat="1" ht="20.25" customHeight="1">
      <c r="A425" s="121"/>
      <c r="B425" s="123"/>
      <c r="C425" s="125"/>
      <c r="D425" s="103"/>
      <c r="E425" s="97" t="s">
        <v>75</v>
      </c>
      <c r="F425" s="40"/>
      <c r="G425" s="98"/>
      <c r="H425" s="40"/>
      <c r="I425" s="98"/>
      <c r="J425" s="40"/>
      <c r="K425" s="98"/>
      <c r="L425" s="101"/>
    </row>
    <row r="426" spans="1:12" s="20" customFormat="1" ht="20.25" customHeight="1" thickBot="1">
      <c r="A426" s="121"/>
      <c r="B426" s="123"/>
      <c r="C426" s="125"/>
      <c r="D426" s="103"/>
      <c r="E426" s="41" t="s">
        <v>76</v>
      </c>
      <c r="F426" s="42"/>
      <c r="G426" s="43"/>
      <c r="H426" s="42"/>
      <c r="I426" s="43"/>
      <c r="J426" s="42"/>
      <c r="K426" s="43"/>
      <c r="L426" s="101"/>
    </row>
    <row r="427" spans="1:12" s="20" customFormat="1" ht="20.25" customHeight="1" thickBot="1">
      <c r="A427" s="130"/>
      <c r="B427" s="134"/>
      <c r="C427" s="135"/>
      <c r="D427" s="104"/>
      <c r="E427" s="44" t="s">
        <v>32</v>
      </c>
      <c r="F427" s="45">
        <f t="shared" ref="F427:K427" si="46">SUM(F419:F426)</f>
        <v>0</v>
      </c>
      <c r="G427" s="46">
        <f t="shared" si="46"/>
        <v>0</v>
      </c>
      <c r="H427" s="45">
        <f t="shared" si="46"/>
        <v>1</v>
      </c>
      <c r="I427" s="46">
        <f t="shared" si="46"/>
        <v>150</v>
      </c>
      <c r="J427" s="45">
        <f t="shared" si="46"/>
        <v>0</v>
      </c>
      <c r="K427" s="46">
        <f t="shared" si="46"/>
        <v>0</v>
      </c>
      <c r="L427" s="101"/>
    </row>
    <row r="428" spans="1:12" s="20" customFormat="1" ht="20.25" customHeight="1">
      <c r="A428" s="127" t="s">
        <v>39</v>
      </c>
      <c r="B428" s="111" t="s">
        <v>78</v>
      </c>
      <c r="C428" s="114">
        <v>0</v>
      </c>
      <c r="D428" s="102"/>
      <c r="E428" s="37" t="s">
        <v>29</v>
      </c>
      <c r="F428" s="38"/>
      <c r="G428" s="39"/>
      <c r="H428" s="38"/>
      <c r="I428" s="39"/>
      <c r="J428" s="38"/>
      <c r="K428" s="39"/>
      <c r="L428" s="101"/>
    </row>
    <row r="429" spans="1:12" s="20" customFormat="1" ht="20.25" customHeight="1">
      <c r="A429" s="128"/>
      <c r="B429" s="112"/>
      <c r="C429" s="115"/>
      <c r="D429" s="103"/>
      <c r="E429" s="97" t="s">
        <v>28</v>
      </c>
      <c r="F429" s="40"/>
      <c r="G429" s="98"/>
      <c r="H429" s="40"/>
      <c r="I429" s="98"/>
      <c r="J429" s="40"/>
      <c r="K429" s="98"/>
      <c r="L429" s="101"/>
    </row>
    <row r="430" spans="1:12" s="20" customFormat="1" ht="20.25" customHeight="1">
      <c r="A430" s="128"/>
      <c r="B430" s="112"/>
      <c r="C430" s="115"/>
      <c r="D430" s="103"/>
      <c r="E430" s="97" t="s">
        <v>20</v>
      </c>
      <c r="F430" s="40"/>
      <c r="G430" s="98"/>
      <c r="H430" s="40"/>
      <c r="I430" s="98"/>
      <c r="J430" s="40"/>
      <c r="K430" s="98"/>
      <c r="L430" s="101"/>
    </row>
    <row r="431" spans="1:12" s="20" customFormat="1" ht="20.25" customHeight="1">
      <c r="A431" s="128"/>
      <c r="B431" s="112"/>
      <c r="C431" s="115"/>
      <c r="D431" s="103"/>
      <c r="E431" s="97" t="s">
        <v>30</v>
      </c>
      <c r="F431" s="40"/>
      <c r="G431" s="98"/>
      <c r="H431" s="40"/>
      <c r="I431" s="98"/>
      <c r="J431" s="40"/>
      <c r="K431" s="98"/>
      <c r="L431" s="101"/>
    </row>
    <row r="432" spans="1:12" s="20" customFormat="1" ht="20.25" customHeight="1">
      <c r="A432" s="128"/>
      <c r="B432" s="112"/>
      <c r="C432" s="115"/>
      <c r="D432" s="103"/>
      <c r="E432" s="97" t="s">
        <v>21</v>
      </c>
      <c r="F432" s="40"/>
      <c r="G432" s="98"/>
      <c r="H432" s="40"/>
      <c r="I432" s="98"/>
      <c r="J432" s="40"/>
      <c r="K432" s="98"/>
      <c r="L432" s="101"/>
    </row>
    <row r="433" spans="1:12" s="20" customFormat="1" ht="20.25" customHeight="1">
      <c r="A433" s="128"/>
      <c r="B433" s="112"/>
      <c r="C433" s="115"/>
      <c r="D433" s="103"/>
      <c r="E433" s="97" t="s">
        <v>31</v>
      </c>
      <c r="F433" s="40"/>
      <c r="G433" s="98"/>
      <c r="H433" s="40"/>
      <c r="I433" s="98"/>
      <c r="J433" s="40"/>
      <c r="K433" s="98"/>
      <c r="L433" s="101"/>
    </row>
    <row r="434" spans="1:12" s="20" customFormat="1" ht="20.25" customHeight="1">
      <c r="A434" s="128"/>
      <c r="B434" s="112"/>
      <c r="C434" s="115"/>
      <c r="D434" s="103"/>
      <c r="E434" s="97" t="s">
        <v>75</v>
      </c>
      <c r="F434" s="40"/>
      <c r="G434" s="98"/>
      <c r="H434" s="40"/>
      <c r="I434" s="98"/>
      <c r="J434" s="40"/>
      <c r="K434" s="98"/>
      <c r="L434" s="101"/>
    </row>
    <row r="435" spans="1:12" s="20" customFormat="1" ht="20.25" customHeight="1" thickBot="1">
      <c r="A435" s="128"/>
      <c r="B435" s="112"/>
      <c r="C435" s="115"/>
      <c r="D435" s="103"/>
      <c r="E435" s="41" t="s">
        <v>76</v>
      </c>
      <c r="F435" s="42"/>
      <c r="G435" s="43"/>
      <c r="H435" s="42"/>
      <c r="I435" s="43"/>
      <c r="J435" s="42"/>
      <c r="K435" s="43"/>
      <c r="L435" s="101"/>
    </row>
    <row r="436" spans="1:12" s="20" customFormat="1" ht="20.25" customHeight="1" thickBot="1">
      <c r="A436" s="129"/>
      <c r="B436" s="113"/>
      <c r="C436" s="116"/>
      <c r="D436" s="104"/>
      <c r="E436" s="44" t="s">
        <v>32</v>
      </c>
      <c r="F436" s="45">
        <f t="shared" ref="F436:K436" si="47">SUM(F428:F435)</f>
        <v>0</v>
      </c>
      <c r="G436" s="46">
        <f t="shared" si="47"/>
        <v>0</v>
      </c>
      <c r="H436" s="45">
        <f t="shared" si="47"/>
        <v>0</v>
      </c>
      <c r="I436" s="46">
        <f t="shared" si="47"/>
        <v>0</v>
      </c>
      <c r="J436" s="45">
        <f t="shared" si="47"/>
        <v>0</v>
      </c>
      <c r="K436" s="46">
        <f t="shared" si="47"/>
        <v>0</v>
      </c>
      <c r="L436" s="101"/>
    </row>
    <row r="437" spans="1:12" s="20" customFormat="1" ht="20.25" customHeight="1">
      <c r="A437" s="120" t="s">
        <v>36</v>
      </c>
      <c r="B437" s="122">
        <v>100</v>
      </c>
      <c r="C437" s="124">
        <v>0.05</v>
      </c>
      <c r="D437" s="102">
        <v>28766</v>
      </c>
      <c r="E437" s="37" t="s">
        <v>29</v>
      </c>
      <c r="F437" s="38">
        <v>1</v>
      </c>
      <c r="G437" s="39">
        <v>10</v>
      </c>
      <c r="H437" s="38"/>
      <c r="I437" s="39"/>
      <c r="J437" s="38"/>
      <c r="K437" s="39"/>
      <c r="L437" s="101"/>
    </row>
    <row r="438" spans="1:12" s="20" customFormat="1" ht="20.25" customHeight="1">
      <c r="A438" s="121"/>
      <c r="B438" s="123"/>
      <c r="C438" s="125"/>
      <c r="D438" s="103"/>
      <c r="E438" s="97" t="s">
        <v>28</v>
      </c>
      <c r="F438" s="40"/>
      <c r="G438" s="98"/>
      <c r="H438" s="40"/>
      <c r="I438" s="98"/>
      <c r="J438" s="40"/>
      <c r="K438" s="98"/>
      <c r="L438" s="101"/>
    </row>
    <row r="439" spans="1:12" s="20" customFormat="1" ht="20.25" customHeight="1">
      <c r="A439" s="121"/>
      <c r="B439" s="123"/>
      <c r="C439" s="125"/>
      <c r="D439" s="103"/>
      <c r="E439" s="97" t="s">
        <v>20</v>
      </c>
      <c r="F439" s="40"/>
      <c r="G439" s="98"/>
      <c r="H439" s="40"/>
      <c r="I439" s="98"/>
      <c r="J439" s="40"/>
      <c r="K439" s="98"/>
      <c r="L439" s="101"/>
    </row>
    <row r="440" spans="1:12" s="20" customFormat="1" ht="20.25" customHeight="1">
      <c r="A440" s="121"/>
      <c r="B440" s="123"/>
      <c r="C440" s="125"/>
      <c r="D440" s="103"/>
      <c r="E440" s="97" t="s">
        <v>30</v>
      </c>
      <c r="F440" s="40"/>
      <c r="G440" s="98"/>
      <c r="H440" s="40"/>
      <c r="I440" s="98"/>
      <c r="J440" s="40"/>
      <c r="K440" s="98"/>
      <c r="L440" s="101"/>
    </row>
    <row r="441" spans="1:12" s="20" customFormat="1" ht="20.25" customHeight="1">
      <c r="A441" s="121"/>
      <c r="B441" s="123"/>
      <c r="C441" s="125"/>
      <c r="D441" s="103"/>
      <c r="E441" s="97" t="s">
        <v>21</v>
      </c>
      <c r="F441" s="40"/>
      <c r="G441" s="98"/>
      <c r="H441" s="40"/>
      <c r="I441" s="98"/>
      <c r="J441" s="40"/>
      <c r="K441" s="98"/>
      <c r="L441" s="101"/>
    </row>
    <row r="442" spans="1:12" s="20" customFormat="1" ht="20.25" customHeight="1">
      <c r="A442" s="121"/>
      <c r="B442" s="123"/>
      <c r="C442" s="125"/>
      <c r="D442" s="103"/>
      <c r="E442" s="97" t="s">
        <v>31</v>
      </c>
      <c r="F442" s="40"/>
      <c r="G442" s="98"/>
      <c r="H442" s="40"/>
      <c r="I442" s="98"/>
      <c r="J442" s="40"/>
      <c r="K442" s="98"/>
      <c r="L442" s="101"/>
    </row>
    <row r="443" spans="1:12" s="20" customFormat="1" ht="20.25" customHeight="1">
      <c r="A443" s="121"/>
      <c r="B443" s="123"/>
      <c r="C443" s="125"/>
      <c r="D443" s="103"/>
      <c r="E443" s="97" t="s">
        <v>75</v>
      </c>
      <c r="F443" s="40"/>
      <c r="G443" s="98"/>
      <c r="H443" s="40"/>
      <c r="I443" s="98"/>
      <c r="J443" s="40"/>
      <c r="K443" s="98"/>
      <c r="L443" s="101"/>
    </row>
    <row r="444" spans="1:12" s="20" customFormat="1" ht="20.25" customHeight="1" thickBot="1">
      <c r="A444" s="121"/>
      <c r="B444" s="123"/>
      <c r="C444" s="125"/>
      <c r="D444" s="103"/>
      <c r="E444" s="41" t="s">
        <v>76</v>
      </c>
      <c r="F444" s="42"/>
      <c r="G444" s="43"/>
      <c r="H444" s="42"/>
      <c r="I444" s="43"/>
      <c r="J444" s="42"/>
      <c r="K444" s="43"/>
      <c r="L444" s="101"/>
    </row>
    <row r="445" spans="1:12" s="20" customFormat="1" ht="20.25" customHeight="1" thickBot="1">
      <c r="A445" s="121"/>
      <c r="B445" s="123"/>
      <c r="C445" s="125"/>
      <c r="D445" s="104"/>
      <c r="E445" s="44" t="s">
        <v>32</v>
      </c>
      <c r="F445" s="45">
        <f t="shared" ref="F445:K445" si="48">SUM(F437:F444)</f>
        <v>1</v>
      </c>
      <c r="G445" s="46">
        <f t="shared" si="48"/>
        <v>10</v>
      </c>
      <c r="H445" s="45">
        <f t="shared" si="48"/>
        <v>0</v>
      </c>
      <c r="I445" s="46">
        <f t="shared" si="48"/>
        <v>0</v>
      </c>
      <c r="J445" s="45">
        <f t="shared" si="48"/>
        <v>0</v>
      </c>
      <c r="K445" s="46">
        <f t="shared" si="48"/>
        <v>0</v>
      </c>
      <c r="L445" s="101"/>
    </row>
    <row r="446" spans="1:12" s="20" customFormat="1" ht="20.25" customHeight="1">
      <c r="A446" s="121"/>
      <c r="B446" s="123"/>
      <c r="C446" s="125"/>
      <c r="D446" s="102">
        <v>28755</v>
      </c>
      <c r="E446" s="37" t="s">
        <v>29</v>
      </c>
      <c r="F446" s="38">
        <v>1</v>
      </c>
      <c r="G446" s="39">
        <v>39</v>
      </c>
      <c r="H446" s="38"/>
      <c r="I446" s="39"/>
      <c r="J446" s="38"/>
      <c r="K446" s="39"/>
      <c r="L446" s="101"/>
    </row>
    <row r="447" spans="1:12" s="20" customFormat="1" ht="20.25" customHeight="1">
      <c r="A447" s="121"/>
      <c r="B447" s="123"/>
      <c r="C447" s="125"/>
      <c r="D447" s="103"/>
      <c r="E447" s="97" t="s">
        <v>28</v>
      </c>
      <c r="F447" s="40"/>
      <c r="G447" s="98"/>
      <c r="H447" s="40"/>
      <c r="I447" s="98"/>
      <c r="J447" s="40"/>
      <c r="K447" s="98"/>
      <c r="L447" s="101"/>
    </row>
    <row r="448" spans="1:12" s="20" customFormat="1" ht="20.25" customHeight="1">
      <c r="A448" s="121"/>
      <c r="B448" s="123"/>
      <c r="C448" s="125"/>
      <c r="D448" s="103"/>
      <c r="E448" s="97" t="s">
        <v>20</v>
      </c>
      <c r="F448" s="40"/>
      <c r="G448" s="98"/>
      <c r="H448" s="40"/>
      <c r="I448" s="98"/>
      <c r="J448" s="40"/>
      <c r="K448" s="98"/>
      <c r="L448" s="101"/>
    </row>
    <row r="449" spans="1:12" s="20" customFormat="1" ht="20.25" customHeight="1">
      <c r="A449" s="121"/>
      <c r="B449" s="123"/>
      <c r="C449" s="125"/>
      <c r="D449" s="103"/>
      <c r="E449" s="97" t="s">
        <v>30</v>
      </c>
      <c r="F449" s="40"/>
      <c r="G449" s="98"/>
      <c r="H449" s="40"/>
      <c r="I449" s="98"/>
      <c r="J449" s="40"/>
      <c r="K449" s="98"/>
      <c r="L449" s="101"/>
    </row>
    <row r="450" spans="1:12" s="20" customFormat="1" ht="20.25" customHeight="1">
      <c r="A450" s="121"/>
      <c r="B450" s="123"/>
      <c r="C450" s="125"/>
      <c r="D450" s="103"/>
      <c r="E450" s="97" t="s">
        <v>21</v>
      </c>
      <c r="F450" s="40"/>
      <c r="G450" s="98"/>
      <c r="H450" s="40"/>
      <c r="I450" s="98"/>
      <c r="J450" s="40"/>
      <c r="K450" s="98"/>
      <c r="L450" s="101"/>
    </row>
    <row r="451" spans="1:12" s="20" customFormat="1" ht="20.25" customHeight="1">
      <c r="A451" s="121"/>
      <c r="B451" s="123"/>
      <c r="C451" s="125"/>
      <c r="D451" s="103"/>
      <c r="E451" s="97" t="s">
        <v>31</v>
      </c>
      <c r="F451" s="40"/>
      <c r="G451" s="98"/>
      <c r="H451" s="40"/>
      <c r="I451" s="98"/>
      <c r="J451" s="40"/>
      <c r="K451" s="98"/>
      <c r="L451" s="101"/>
    </row>
    <row r="452" spans="1:12" s="20" customFormat="1" ht="20.25" customHeight="1">
      <c r="A452" s="121"/>
      <c r="B452" s="123"/>
      <c r="C452" s="125"/>
      <c r="D452" s="103"/>
      <c r="E452" s="97" t="s">
        <v>75</v>
      </c>
      <c r="F452" s="40"/>
      <c r="G452" s="98"/>
      <c r="H452" s="40"/>
      <c r="I452" s="98"/>
      <c r="J452" s="40"/>
      <c r="K452" s="98"/>
      <c r="L452" s="101"/>
    </row>
    <row r="453" spans="1:12" s="20" customFormat="1" ht="20.25" customHeight="1" thickBot="1">
      <c r="A453" s="121"/>
      <c r="B453" s="123"/>
      <c r="C453" s="125"/>
      <c r="D453" s="103"/>
      <c r="E453" s="41" t="s">
        <v>76</v>
      </c>
      <c r="F453" s="42"/>
      <c r="G453" s="43"/>
      <c r="H453" s="42"/>
      <c r="I453" s="43"/>
      <c r="J453" s="42"/>
      <c r="K453" s="43"/>
      <c r="L453" s="101"/>
    </row>
    <row r="454" spans="1:12" s="20" customFormat="1" ht="20.25" customHeight="1" thickBot="1">
      <c r="A454" s="130"/>
      <c r="B454" s="134"/>
      <c r="C454" s="135"/>
      <c r="D454" s="104"/>
      <c r="E454" s="44" t="s">
        <v>32</v>
      </c>
      <c r="F454" s="45">
        <f t="shared" ref="F454:K454" si="49">SUM(F446:F453)</f>
        <v>1</v>
      </c>
      <c r="G454" s="46">
        <f t="shared" si="49"/>
        <v>39</v>
      </c>
      <c r="H454" s="45">
        <f t="shared" si="49"/>
        <v>0</v>
      </c>
      <c r="I454" s="46">
        <f t="shared" si="49"/>
        <v>0</v>
      </c>
      <c r="J454" s="45">
        <f t="shared" si="49"/>
        <v>0</v>
      </c>
      <c r="K454" s="46">
        <f t="shared" si="49"/>
        <v>0</v>
      </c>
      <c r="L454" s="101"/>
    </row>
    <row r="455" spans="1:12" s="20" customFormat="1" ht="20.25" customHeight="1">
      <c r="A455" s="120" t="s">
        <v>4</v>
      </c>
      <c r="B455" s="122" t="s">
        <v>74</v>
      </c>
      <c r="C455" s="137">
        <v>2.8</v>
      </c>
      <c r="D455" s="105" t="s">
        <v>51</v>
      </c>
      <c r="E455" s="37" t="s">
        <v>29</v>
      </c>
      <c r="F455" s="38"/>
      <c r="G455" s="39"/>
      <c r="H455" s="38"/>
      <c r="I455" s="39"/>
      <c r="J455" s="38"/>
      <c r="K455" s="39"/>
      <c r="L455" s="101"/>
    </row>
    <row r="456" spans="1:12" s="20" customFormat="1" ht="20.25" customHeight="1">
      <c r="A456" s="121"/>
      <c r="B456" s="123"/>
      <c r="C456" s="138"/>
      <c r="D456" s="106"/>
      <c r="E456" s="97" t="s">
        <v>28</v>
      </c>
      <c r="F456" s="40"/>
      <c r="G456" s="98"/>
      <c r="H456" s="40"/>
      <c r="I456" s="98"/>
      <c r="J456" s="40"/>
      <c r="K456" s="98"/>
      <c r="L456" s="101"/>
    </row>
    <row r="457" spans="1:12" s="20" customFormat="1" ht="20.25" customHeight="1">
      <c r="A457" s="121"/>
      <c r="B457" s="123"/>
      <c r="C457" s="138"/>
      <c r="D457" s="106"/>
      <c r="E457" s="97" t="s">
        <v>20</v>
      </c>
      <c r="F457" s="40"/>
      <c r="G457" s="98"/>
      <c r="H457" s="40"/>
      <c r="I457" s="98"/>
      <c r="J457" s="40"/>
      <c r="K457" s="98"/>
      <c r="L457" s="101"/>
    </row>
    <row r="458" spans="1:12" s="20" customFormat="1" ht="20.25" customHeight="1">
      <c r="A458" s="121"/>
      <c r="B458" s="123"/>
      <c r="C458" s="138"/>
      <c r="D458" s="106"/>
      <c r="E458" s="97" t="s">
        <v>30</v>
      </c>
      <c r="F458" s="40"/>
      <c r="G458" s="98"/>
      <c r="H458" s="40"/>
      <c r="I458" s="98"/>
      <c r="J458" s="40"/>
      <c r="K458" s="98"/>
      <c r="L458" s="101"/>
    </row>
    <row r="459" spans="1:12" s="20" customFormat="1" ht="20.25" customHeight="1">
      <c r="A459" s="121"/>
      <c r="B459" s="123"/>
      <c r="C459" s="138"/>
      <c r="D459" s="106"/>
      <c r="E459" s="97" t="s">
        <v>21</v>
      </c>
      <c r="F459" s="40"/>
      <c r="G459" s="98"/>
      <c r="H459" s="40"/>
      <c r="I459" s="98"/>
      <c r="J459" s="40"/>
      <c r="K459" s="98"/>
      <c r="L459" s="101"/>
    </row>
    <row r="460" spans="1:12" s="20" customFormat="1" ht="20.25" customHeight="1">
      <c r="A460" s="121"/>
      <c r="B460" s="123"/>
      <c r="C460" s="138"/>
      <c r="D460" s="106"/>
      <c r="E460" s="97" t="s">
        <v>31</v>
      </c>
      <c r="F460" s="40"/>
      <c r="G460" s="98"/>
      <c r="H460" s="40"/>
      <c r="I460" s="98"/>
      <c r="J460" s="40"/>
      <c r="K460" s="98"/>
      <c r="L460" s="101"/>
    </row>
    <row r="461" spans="1:12" s="20" customFormat="1" ht="20.25" customHeight="1">
      <c r="A461" s="121"/>
      <c r="B461" s="123"/>
      <c r="C461" s="138"/>
      <c r="D461" s="106"/>
      <c r="E461" s="97" t="s">
        <v>75</v>
      </c>
      <c r="F461" s="40"/>
      <c r="G461" s="98"/>
      <c r="H461" s="40"/>
      <c r="I461" s="98"/>
      <c r="J461" s="40"/>
      <c r="K461" s="98"/>
      <c r="L461" s="101"/>
    </row>
    <row r="462" spans="1:12" s="20" customFormat="1" ht="20.25" customHeight="1" thickBot="1">
      <c r="A462" s="121"/>
      <c r="B462" s="123"/>
      <c r="C462" s="138"/>
      <c r="D462" s="106"/>
      <c r="E462" s="41" t="s">
        <v>76</v>
      </c>
      <c r="F462" s="42"/>
      <c r="G462" s="43"/>
      <c r="H462" s="42"/>
      <c r="I462" s="43"/>
      <c r="J462" s="42"/>
      <c r="K462" s="43"/>
      <c r="L462" s="101"/>
    </row>
    <row r="463" spans="1:12" s="20" customFormat="1" ht="20.25" customHeight="1" thickBot="1">
      <c r="A463" s="121"/>
      <c r="B463" s="123"/>
      <c r="C463" s="138"/>
      <c r="D463" s="107"/>
      <c r="E463" s="44" t="s">
        <v>32</v>
      </c>
      <c r="F463" s="45">
        <f t="shared" ref="F463:K463" si="50">SUM(F455:F462)</f>
        <v>0</v>
      </c>
      <c r="G463" s="46">
        <f t="shared" si="50"/>
        <v>0</v>
      </c>
      <c r="H463" s="45">
        <f t="shared" si="50"/>
        <v>0</v>
      </c>
      <c r="I463" s="46">
        <f t="shared" si="50"/>
        <v>0</v>
      </c>
      <c r="J463" s="45">
        <f t="shared" si="50"/>
        <v>0</v>
      </c>
      <c r="K463" s="46">
        <f t="shared" si="50"/>
        <v>0</v>
      </c>
      <c r="L463" s="101"/>
    </row>
    <row r="464" spans="1:12" s="20" customFormat="1" ht="20.25" customHeight="1">
      <c r="A464" s="121"/>
      <c r="B464" s="123"/>
      <c r="C464" s="138"/>
      <c r="D464" s="102" t="s">
        <v>47</v>
      </c>
      <c r="E464" s="37" t="s">
        <v>29</v>
      </c>
      <c r="F464" s="38">
        <v>2</v>
      </c>
      <c r="G464" s="39">
        <v>310</v>
      </c>
      <c r="H464" s="38"/>
      <c r="I464" s="39"/>
      <c r="J464" s="38"/>
      <c r="K464" s="39"/>
      <c r="L464" s="101"/>
    </row>
    <row r="465" spans="1:12" s="20" customFormat="1" ht="20.25" customHeight="1">
      <c r="A465" s="121"/>
      <c r="B465" s="123"/>
      <c r="C465" s="138"/>
      <c r="D465" s="103"/>
      <c r="E465" s="97" t="s">
        <v>28</v>
      </c>
      <c r="F465" s="40">
        <v>2</v>
      </c>
      <c r="G465" s="98">
        <v>1500</v>
      </c>
      <c r="H465" s="40"/>
      <c r="I465" s="98"/>
      <c r="J465" s="40"/>
      <c r="K465" s="98"/>
      <c r="L465" s="101"/>
    </row>
    <row r="466" spans="1:12" s="20" customFormat="1" ht="20.25" customHeight="1">
      <c r="A466" s="121"/>
      <c r="B466" s="123"/>
      <c r="C466" s="138"/>
      <c r="D466" s="103"/>
      <c r="E466" s="97" t="s">
        <v>20</v>
      </c>
      <c r="F466" s="40"/>
      <c r="G466" s="98"/>
      <c r="H466" s="40"/>
      <c r="I466" s="98"/>
      <c r="J466" s="40"/>
      <c r="K466" s="98"/>
      <c r="L466" s="101"/>
    </row>
    <row r="467" spans="1:12" s="20" customFormat="1" ht="20.25" customHeight="1">
      <c r="A467" s="121"/>
      <c r="B467" s="123"/>
      <c r="C467" s="138"/>
      <c r="D467" s="103"/>
      <c r="E467" s="97" t="s">
        <v>30</v>
      </c>
      <c r="F467" s="40"/>
      <c r="G467" s="98"/>
      <c r="H467" s="40"/>
      <c r="I467" s="98"/>
      <c r="J467" s="40"/>
      <c r="K467" s="98"/>
      <c r="L467" s="101"/>
    </row>
    <row r="468" spans="1:12" s="20" customFormat="1" ht="20.25" customHeight="1">
      <c r="A468" s="121"/>
      <c r="B468" s="123"/>
      <c r="C468" s="138"/>
      <c r="D468" s="103"/>
      <c r="E468" s="97" t="s">
        <v>21</v>
      </c>
      <c r="F468" s="40"/>
      <c r="G468" s="98"/>
      <c r="H468" s="40"/>
      <c r="I468" s="98"/>
      <c r="J468" s="40"/>
      <c r="K468" s="98"/>
      <c r="L468" s="101"/>
    </row>
    <row r="469" spans="1:12" s="20" customFormat="1" ht="20.25" customHeight="1">
      <c r="A469" s="121"/>
      <c r="B469" s="123"/>
      <c r="C469" s="138"/>
      <c r="D469" s="103"/>
      <c r="E469" s="97" t="s">
        <v>31</v>
      </c>
      <c r="F469" s="40"/>
      <c r="G469" s="98"/>
      <c r="H469" s="40"/>
      <c r="I469" s="98"/>
      <c r="J469" s="40"/>
      <c r="K469" s="98"/>
      <c r="L469" s="101"/>
    </row>
    <row r="470" spans="1:12" s="20" customFormat="1" ht="20.25" customHeight="1">
      <c r="A470" s="121"/>
      <c r="B470" s="123"/>
      <c r="C470" s="138"/>
      <c r="D470" s="103"/>
      <c r="E470" s="97" t="s">
        <v>75</v>
      </c>
      <c r="F470" s="40"/>
      <c r="G470" s="98"/>
      <c r="H470" s="40"/>
      <c r="I470" s="98"/>
      <c r="J470" s="40"/>
      <c r="K470" s="98"/>
      <c r="L470" s="101"/>
    </row>
    <row r="471" spans="1:12" s="20" customFormat="1" ht="20.25" customHeight="1" thickBot="1">
      <c r="A471" s="121"/>
      <c r="B471" s="123"/>
      <c r="C471" s="138"/>
      <c r="D471" s="103"/>
      <c r="E471" s="41" t="s">
        <v>76</v>
      </c>
      <c r="F471" s="42"/>
      <c r="G471" s="43"/>
      <c r="H471" s="42"/>
      <c r="I471" s="43"/>
      <c r="J471" s="42"/>
      <c r="K471" s="43"/>
      <c r="L471" s="101"/>
    </row>
    <row r="472" spans="1:12" s="20" customFormat="1" ht="20.25" customHeight="1" thickBot="1">
      <c r="A472" s="121"/>
      <c r="B472" s="123"/>
      <c r="C472" s="138"/>
      <c r="D472" s="104"/>
      <c r="E472" s="44" t="s">
        <v>32</v>
      </c>
      <c r="F472" s="45">
        <f t="shared" ref="F472:K472" si="51">SUM(F464:F471)</f>
        <v>4</v>
      </c>
      <c r="G472" s="46">
        <f t="shared" si="51"/>
        <v>1810</v>
      </c>
      <c r="H472" s="45">
        <f t="shared" si="51"/>
        <v>0</v>
      </c>
      <c r="I472" s="46">
        <f t="shared" si="51"/>
        <v>0</v>
      </c>
      <c r="J472" s="45">
        <f t="shared" si="51"/>
        <v>0</v>
      </c>
      <c r="K472" s="46">
        <f t="shared" si="51"/>
        <v>0</v>
      </c>
      <c r="L472" s="101"/>
    </row>
    <row r="473" spans="1:12" s="20" customFormat="1" ht="20.25" customHeight="1">
      <c r="A473" s="121"/>
      <c r="B473" s="123"/>
      <c r="C473" s="138"/>
      <c r="D473" s="102" t="s">
        <v>44</v>
      </c>
      <c r="E473" s="37" t="s">
        <v>29</v>
      </c>
      <c r="F473" s="38">
        <v>2</v>
      </c>
      <c r="G473" s="39">
        <v>13</v>
      </c>
      <c r="H473" s="38">
        <v>1</v>
      </c>
      <c r="I473" s="39">
        <v>20</v>
      </c>
      <c r="J473" s="38"/>
      <c r="K473" s="39"/>
      <c r="L473" s="101" t="s">
        <v>149</v>
      </c>
    </row>
    <row r="474" spans="1:12" s="20" customFormat="1" ht="20.25" customHeight="1">
      <c r="A474" s="121"/>
      <c r="B474" s="123"/>
      <c r="C474" s="138"/>
      <c r="D474" s="103"/>
      <c r="E474" s="97" t="s">
        <v>28</v>
      </c>
      <c r="F474" s="40"/>
      <c r="G474" s="98"/>
      <c r="H474" s="40"/>
      <c r="I474" s="98"/>
      <c r="J474" s="40"/>
      <c r="K474" s="98"/>
      <c r="L474" s="101"/>
    </row>
    <row r="475" spans="1:12" s="20" customFormat="1" ht="20.25" customHeight="1">
      <c r="A475" s="121"/>
      <c r="B475" s="123"/>
      <c r="C475" s="138"/>
      <c r="D475" s="103"/>
      <c r="E475" s="97" t="s">
        <v>20</v>
      </c>
      <c r="F475" s="40"/>
      <c r="G475" s="98"/>
      <c r="H475" s="40"/>
      <c r="I475" s="98"/>
      <c r="J475" s="40"/>
      <c r="K475" s="98"/>
      <c r="L475" s="101"/>
    </row>
    <row r="476" spans="1:12" s="20" customFormat="1" ht="17.25" customHeight="1">
      <c r="A476" s="121"/>
      <c r="B476" s="123"/>
      <c r="C476" s="138"/>
      <c r="D476" s="103"/>
      <c r="E476" s="97" t="s">
        <v>30</v>
      </c>
      <c r="F476" s="40"/>
      <c r="G476" s="98"/>
      <c r="H476" s="40"/>
      <c r="I476" s="98"/>
      <c r="J476" s="40"/>
      <c r="K476" s="98"/>
      <c r="L476" s="101"/>
    </row>
    <row r="477" spans="1:12" s="20" customFormat="1" ht="20.25" customHeight="1">
      <c r="A477" s="121"/>
      <c r="B477" s="123"/>
      <c r="C477" s="138"/>
      <c r="D477" s="103"/>
      <c r="E477" s="97" t="s">
        <v>21</v>
      </c>
      <c r="F477" s="40"/>
      <c r="G477" s="98"/>
      <c r="H477" s="40"/>
      <c r="I477" s="98"/>
      <c r="J477" s="40"/>
      <c r="K477" s="98"/>
      <c r="L477" s="101"/>
    </row>
    <row r="478" spans="1:12" s="20" customFormat="1" ht="20.25" customHeight="1">
      <c r="A478" s="121"/>
      <c r="B478" s="123"/>
      <c r="C478" s="138"/>
      <c r="D478" s="103"/>
      <c r="E478" s="97" t="s">
        <v>31</v>
      </c>
      <c r="F478" s="40"/>
      <c r="G478" s="98"/>
      <c r="H478" s="40"/>
      <c r="I478" s="98"/>
      <c r="J478" s="40"/>
      <c r="K478" s="98"/>
      <c r="L478" s="101"/>
    </row>
    <row r="479" spans="1:12" s="20" customFormat="1" ht="20.25" customHeight="1">
      <c r="A479" s="121"/>
      <c r="B479" s="123"/>
      <c r="C479" s="138"/>
      <c r="D479" s="103"/>
      <c r="E479" s="97" t="s">
        <v>75</v>
      </c>
      <c r="F479" s="40"/>
      <c r="G479" s="98"/>
      <c r="H479" s="40"/>
      <c r="I479" s="98"/>
      <c r="J479" s="40"/>
      <c r="K479" s="98"/>
      <c r="L479" s="101"/>
    </row>
    <row r="480" spans="1:12" s="20" customFormat="1" ht="20.25" customHeight="1" thickBot="1">
      <c r="A480" s="121"/>
      <c r="B480" s="123"/>
      <c r="C480" s="138"/>
      <c r="D480" s="103"/>
      <c r="E480" s="41" t="s">
        <v>76</v>
      </c>
      <c r="F480" s="42"/>
      <c r="G480" s="43"/>
      <c r="H480" s="42"/>
      <c r="I480" s="43"/>
      <c r="J480" s="42"/>
      <c r="K480" s="43"/>
      <c r="L480" s="101"/>
    </row>
    <row r="481" spans="1:12" s="20" customFormat="1" ht="20.25" customHeight="1" thickBot="1">
      <c r="A481" s="130"/>
      <c r="B481" s="134"/>
      <c r="C481" s="139"/>
      <c r="D481" s="104"/>
      <c r="E481" s="44" t="s">
        <v>32</v>
      </c>
      <c r="F481" s="45">
        <f t="shared" ref="F481:K481" si="52">SUM(F473:F480)</f>
        <v>2</v>
      </c>
      <c r="G481" s="46">
        <f t="shared" si="52"/>
        <v>13</v>
      </c>
      <c r="H481" s="45">
        <f t="shared" si="52"/>
        <v>1</v>
      </c>
      <c r="I481" s="46">
        <f t="shared" si="52"/>
        <v>20</v>
      </c>
      <c r="J481" s="45">
        <f t="shared" si="52"/>
        <v>0</v>
      </c>
      <c r="K481" s="46">
        <f t="shared" si="52"/>
        <v>0</v>
      </c>
      <c r="L481" s="101"/>
    </row>
    <row r="482" spans="1:12" s="20" customFormat="1" ht="20.25" customHeight="1">
      <c r="A482" s="120" t="s">
        <v>18</v>
      </c>
      <c r="B482" s="122" t="s">
        <v>74</v>
      </c>
      <c r="C482" s="124">
        <v>0</v>
      </c>
      <c r="D482" s="102" t="s">
        <v>112</v>
      </c>
      <c r="E482" s="37" t="s">
        <v>29</v>
      </c>
      <c r="F482" s="38"/>
      <c r="G482" s="39"/>
      <c r="H482" s="38"/>
      <c r="I482" s="39"/>
      <c r="J482" s="38"/>
      <c r="K482" s="39"/>
      <c r="L482" s="101"/>
    </row>
    <row r="483" spans="1:12" s="20" customFormat="1" ht="20.25" customHeight="1">
      <c r="A483" s="121"/>
      <c r="B483" s="123"/>
      <c r="C483" s="125"/>
      <c r="D483" s="103"/>
      <c r="E483" s="97" t="s">
        <v>28</v>
      </c>
      <c r="F483" s="40"/>
      <c r="G483" s="98"/>
      <c r="H483" s="40"/>
      <c r="I483" s="98"/>
      <c r="J483" s="40"/>
      <c r="K483" s="98"/>
      <c r="L483" s="101"/>
    </row>
    <row r="484" spans="1:12" s="20" customFormat="1" ht="20.25" customHeight="1">
      <c r="A484" s="121"/>
      <c r="B484" s="123"/>
      <c r="C484" s="125"/>
      <c r="D484" s="103"/>
      <c r="E484" s="97" t="s">
        <v>20</v>
      </c>
      <c r="F484" s="40"/>
      <c r="G484" s="98"/>
      <c r="H484" s="40"/>
      <c r="I484" s="98"/>
      <c r="J484" s="40"/>
      <c r="K484" s="98"/>
      <c r="L484" s="101"/>
    </row>
    <row r="485" spans="1:12" s="20" customFormat="1" ht="20.25" customHeight="1">
      <c r="A485" s="121"/>
      <c r="B485" s="123"/>
      <c r="C485" s="125"/>
      <c r="D485" s="103"/>
      <c r="E485" s="97" t="s">
        <v>30</v>
      </c>
      <c r="F485" s="40"/>
      <c r="G485" s="98"/>
      <c r="H485" s="40"/>
      <c r="I485" s="98"/>
      <c r="J485" s="40"/>
      <c r="K485" s="98"/>
      <c r="L485" s="101"/>
    </row>
    <row r="486" spans="1:12" ht="20.25" customHeight="1">
      <c r="A486" s="121"/>
      <c r="B486" s="123"/>
      <c r="C486" s="125"/>
      <c r="D486" s="103"/>
      <c r="E486" s="97" t="s">
        <v>21</v>
      </c>
      <c r="F486" s="40"/>
      <c r="G486" s="98"/>
      <c r="H486" s="40">
        <v>1</v>
      </c>
      <c r="I486" s="98">
        <v>1708</v>
      </c>
      <c r="J486" s="40"/>
      <c r="K486" s="98"/>
      <c r="L486" s="101" t="s">
        <v>114</v>
      </c>
    </row>
    <row r="487" spans="1:12" ht="20.25" customHeight="1">
      <c r="A487" s="121"/>
      <c r="B487" s="123"/>
      <c r="C487" s="125"/>
      <c r="D487" s="103"/>
      <c r="E487" s="97" t="s">
        <v>31</v>
      </c>
      <c r="F487" s="40"/>
      <c r="G487" s="98"/>
      <c r="H487" s="40"/>
      <c r="I487" s="98"/>
      <c r="J487" s="40"/>
      <c r="K487" s="98"/>
      <c r="L487" s="101"/>
    </row>
    <row r="488" spans="1:12" ht="20.25" customHeight="1">
      <c r="A488" s="121"/>
      <c r="B488" s="123"/>
      <c r="C488" s="125"/>
      <c r="D488" s="103"/>
      <c r="E488" s="97" t="s">
        <v>75</v>
      </c>
      <c r="F488" s="40"/>
      <c r="G488" s="98"/>
      <c r="H488" s="40"/>
      <c r="I488" s="98"/>
      <c r="J488" s="40"/>
      <c r="K488" s="98"/>
      <c r="L488" s="101"/>
    </row>
    <row r="489" spans="1:12" ht="20.25" customHeight="1" thickBot="1">
      <c r="A489" s="121"/>
      <c r="B489" s="123"/>
      <c r="C489" s="125"/>
      <c r="D489" s="103"/>
      <c r="E489" s="41" t="s">
        <v>76</v>
      </c>
      <c r="F489" s="42"/>
      <c r="G489" s="43"/>
      <c r="H489" s="42"/>
      <c r="I489" s="43"/>
      <c r="J489" s="42"/>
      <c r="K489" s="43"/>
      <c r="L489" s="101"/>
    </row>
    <row r="490" spans="1:12" ht="20.25" customHeight="1" thickBot="1">
      <c r="A490" s="121"/>
      <c r="B490" s="123"/>
      <c r="C490" s="125"/>
      <c r="D490" s="104"/>
      <c r="E490" s="44" t="s">
        <v>32</v>
      </c>
      <c r="F490" s="45">
        <f t="shared" ref="F490:K490" si="53">SUM(F482:F489)</f>
        <v>0</v>
      </c>
      <c r="G490" s="46">
        <f t="shared" si="53"/>
        <v>0</v>
      </c>
      <c r="H490" s="45">
        <f t="shared" si="53"/>
        <v>1</v>
      </c>
      <c r="I490" s="46">
        <f t="shared" si="53"/>
        <v>1708</v>
      </c>
      <c r="J490" s="45">
        <f t="shared" si="53"/>
        <v>0</v>
      </c>
      <c r="K490" s="46">
        <f t="shared" si="53"/>
        <v>0</v>
      </c>
      <c r="L490" s="101"/>
    </row>
    <row r="491" spans="1:12" ht="20.25" customHeight="1">
      <c r="A491" s="121"/>
      <c r="B491" s="123"/>
      <c r="C491" s="125"/>
      <c r="D491" s="102" t="s">
        <v>132</v>
      </c>
      <c r="E491" s="37" t="s">
        <v>29</v>
      </c>
      <c r="F491" s="38"/>
      <c r="G491" s="39"/>
      <c r="H491" s="38">
        <v>1</v>
      </c>
      <c r="I491" s="39">
        <v>200</v>
      </c>
      <c r="J491" s="38"/>
      <c r="K491" s="39"/>
      <c r="L491" s="101" t="s">
        <v>150</v>
      </c>
    </row>
    <row r="492" spans="1:12" ht="20.25" customHeight="1">
      <c r="A492" s="121"/>
      <c r="B492" s="123"/>
      <c r="C492" s="125"/>
      <c r="D492" s="103"/>
      <c r="E492" s="97" t="s">
        <v>28</v>
      </c>
      <c r="F492" s="40"/>
      <c r="G492" s="98"/>
      <c r="H492" s="40"/>
      <c r="I492" s="98"/>
      <c r="J492" s="40"/>
      <c r="K492" s="98"/>
      <c r="L492" s="101"/>
    </row>
    <row r="493" spans="1:12" ht="20.25" customHeight="1">
      <c r="A493" s="121"/>
      <c r="B493" s="123"/>
      <c r="C493" s="125"/>
      <c r="D493" s="103"/>
      <c r="E493" s="97" t="s">
        <v>20</v>
      </c>
      <c r="F493" s="40"/>
      <c r="G493" s="98"/>
      <c r="H493" s="40"/>
      <c r="I493" s="98"/>
      <c r="J493" s="40"/>
      <c r="K493" s="98"/>
      <c r="L493" s="101"/>
    </row>
    <row r="494" spans="1:12" ht="20.25" customHeight="1">
      <c r="A494" s="121"/>
      <c r="B494" s="123"/>
      <c r="C494" s="125"/>
      <c r="D494" s="103"/>
      <c r="E494" s="97" t="s">
        <v>30</v>
      </c>
      <c r="F494" s="40"/>
      <c r="G494" s="98"/>
      <c r="H494" s="40"/>
      <c r="I494" s="98"/>
      <c r="J494" s="40"/>
      <c r="K494" s="98"/>
      <c r="L494" s="101"/>
    </row>
    <row r="495" spans="1:12" ht="20.25" customHeight="1">
      <c r="A495" s="121"/>
      <c r="B495" s="123"/>
      <c r="C495" s="125"/>
      <c r="D495" s="103"/>
      <c r="E495" s="97" t="s">
        <v>21</v>
      </c>
      <c r="F495" s="40"/>
      <c r="G495" s="98"/>
      <c r="H495" s="40"/>
      <c r="I495" s="98"/>
      <c r="J495" s="40"/>
      <c r="K495" s="98"/>
      <c r="L495" s="101"/>
    </row>
    <row r="496" spans="1:12" ht="20.25" customHeight="1">
      <c r="A496" s="121"/>
      <c r="B496" s="123"/>
      <c r="C496" s="125"/>
      <c r="D496" s="103"/>
      <c r="E496" s="97" t="s">
        <v>31</v>
      </c>
      <c r="F496" s="40"/>
      <c r="G496" s="98"/>
      <c r="H496" s="40"/>
      <c r="I496" s="98"/>
      <c r="J496" s="40"/>
      <c r="K496" s="98"/>
      <c r="L496" s="101"/>
    </row>
    <row r="497" spans="1:12" ht="20.25" customHeight="1">
      <c r="A497" s="121"/>
      <c r="B497" s="123"/>
      <c r="C497" s="125"/>
      <c r="D497" s="103"/>
      <c r="E497" s="97" t="s">
        <v>75</v>
      </c>
      <c r="F497" s="40"/>
      <c r="G497" s="98"/>
      <c r="H497" s="40"/>
      <c r="I497" s="98"/>
      <c r="J497" s="40"/>
      <c r="K497" s="98"/>
      <c r="L497" s="101"/>
    </row>
    <row r="498" spans="1:12" ht="20.25" customHeight="1" thickBot="1">
      <c r="A498" s="121"/>
      <c r="B498" s="123"/>
      <c r="C498" s="125"/>
      <c r="D498" s="103"/>
      <c r="E498" s="41" t="s">
        <v>76</v>
      </c>
      <c r="F498" s="42"/>
      <c r="G498" s="43"/>
      <c r="H498" s="42"/>
      <c r="I498" s="43"/>
      <c r="J498" s="42"/>
      <c r="K498" s="43"/>
      <c r="L498" s="101"/>
    </row>
    <row r="499" spans="1:12" ht="20.25" customHeight="1" thickBot="1">
      <c r="A499" s="121"/>
      <c r="B499" s="123"/>
      <c r="C499" s="125"/>
      <c r="D499" s="104"/>
      <c r="E499" s="44" t="s">
        <v>32</v>
      </c>
      <c r="F499" s="45">
        <f t="shared" ref="F499:K499" si="54">SUM(F491:F498)</f>
        <v>0</v>
      </c>
      <c r="G499" s="46">
        <f t="shared" si="54"/>
        <v>0</v>
      </c>
      <c r="H499" s="45">
        <f t="shared" si="54"/>
        <v>1</v>
      </c>
      <c r="I499" s="46">
        <f t="shared" si="54"/>
        <v>200</v>
      </c>
      <c r="J499" s="45">
        <f t="shared" si="54"/>
        <v>0</v>
      </c>
      <c r="K499" s="46">
        <f t="shared" si="54"/>
        <v>0</v>
      </c>
      <c r="L499" s="101"/>
    </row>
    <row r="500" spans="1:12" ht="20.25" customHeight="1">
      <c r="A500" s="121"/>
      <c r="B500" s="123"/>
      <c r="C500" s="125"/>
      <c r="D500" s="102" t="s">
        <v>109</v>
      </c>
      <c r="E500" s="37" t="s">
        <v>29</v>
      </c>
      <c r="F500" s="38">
        <v>1</v>
      </c>
      <c r="G500" s="39">
        <v>10</v>
      </c>
      <c r="H500" s="38"/>
      <c r="I500" s="39"/>
      <c r="J500" s="38"/>
      <c r="K500" s="39"/>
      <c r="L500" s="101"/>
    </row>
    <row r="501" spans="1:12" s="21" customFormat="1" ht="20.25" customHeight="1">
      <c r="A501" s="121"/>
      <c r="B501" s="123"/>
      <c r="C501" s="125"/>
      <c r="D501" s="103"/>
      <c r="E501" s="97" t="s">
        <v>28</v>
      </c>
      <c r="F501" s="40"/>
      <c r="G501" s="98"/>
      <c r="H501" s="40"/>
      <c r="I501" s="98"/>
      <c r="J501" s="40"/>
      <c r="K501" s="98"/>
      <c r="L501" s="101"/>
    </row>
    <row r="502" spans="1:12" s="22" customFormat="1" ht="20.25" customHeight="1">
      <c r="A502" s="121"/>
      <c r="B502" s="123"/>
      <c r="C502" s="125"/>
      <c r="D502" s="103"/>
      <c r="E502" s="97" t="s">
        <v>20</v>
      </c>
      <c r="F502" s="40"/>
      <c r="G502" s="98"/>
      <c r="H502" s="40"/>
      <c r="I502" s="98"/>
      <c r="J502" s="40"/>
      <c r="K502" s="98"/>
      <c r="L502" s="101"/>
    </row>
    <row r="503" spans="1:12" ht="20.25" customHeight="1">
      <c r="A503" s="121"/>
      <c r="B503" s="123"/>
      <c r="C503" s="125"/>
      <c r="D503" s="103"/>
      <c r="E503" s="97" t="s">
        <v>30</v>
      </c>
      <c r="F503" s="40"/>
      <c r="G503" s="98"/>
      <c r="H503" s="40"/>
      <c r="I503" s="98"/>
      <c r="J503" s="40"/>
      <c r="K503" s="98"/>
      <c r="L503" s="101"/>
    </row>
    <row r="504" spans="1:12" ht="20.25" customHeight="1">
      <c r="A504" s="121"/>
      <c r="B504" s="123"/>
      <c r="C504" s="125"/>
      <c r="D504" s="103"/>
      <c r="E504" s="97" t="s">
        <v>21</v>
      </c>
      <c r="F504" s="40"/>
      <c r="G504" s="98"/>
      <c r="H504" s="40"/>
      <c r="I504" s="98"/>
      <c r="J504" s="40"/>
      <c r="K504" s="98"/>
      <c r="L504" s="101"/>
    </row>
    <row r="505" spans="1:12" ht="20.25" customHeight="1">
      <c r="A505" s="121"/>
      <c r="B505" s="123"/>
      <c r="C505" s="125"/>
      <c r="D505" s="103"/>
      <c r="E505" s="97" t="s">
        <v>31</v>
      </c>
      <c r="F505" s="40"/>
      <c r="G505" s="98"/>
      <c r="H505" s="40"/>
      <c r="I505" s="98"/>
      <c r="J505" s="40"/>
      <c r="K505" s="98"/>
      <c r="L505" s="101"/>
    </row>
    <row r="506" spans="1:12" ht="20.25" customHeight="1">
      <c r="A506" s="121"/>
      <c r="B506" s="123"/>
      <c r="C506" s="125"/>
      <c r="D506" s="103"/>
      <c r="E506" s="97" t="s">
        <v>75</v>
      </c>
      <c r="F506" s="40"/>
      <c r="G506" s="98"/>
      <c r="H506" s="40"/>
      <c r="I506" s="98"/>
      <c r="J506" s="40"/>
      <c r="K506" s="98"/>
      <c r="L506" s="101"/>
    </row>
    <row r="507" spans="1:12" ht="20.25" customHeight="1" thickBot="1">
      <c r="A507" s="121"/>
      <c r="B507" s="123"/>
      <c r="C507" s="125"/>
      <c r="D507" s="103"/>
      <c r="E507" s="41" t="s">
        <v>76</v>
      </c>
      <c r="F507" s="42"/>
      <c r="G507" s="43"/>
      <c r="H507" s="42"/>
      <c r="I507" s="43"/>
      <c r="J507" s="42"/>
      <c r="K507" s="43"/>
      <c r="L507" s="101"/>
    </row>
    <row r="508" spans="1:12" ht="20.25" customHeight="1" thickBot="1">
      <c r="A508" s="121"/>
      <c r="B508" s="123"/>
      <c r="C508" s="125"/>
      <c r="D508" s="104"/>
      <c r="E508" s="44" t="s">
        <v>32</v>
      </c>
      <c r="F508" s="45">
        <f t="shared" ref="F508:K508" si="55">SUM(F500:F507)</f>
        <v>1</v>
      </c>
      <c r="G508" s="46">
        <f t="shared" si="55"/>
        <v>10</v>
      </c>
      <c r="H508" s="45">
        <f t="shared" si="55"/>
        <v>0</v>
      </c>
      <c r="I508" s="46">
        <f t="shared" si="55"/>
        <v>0</v>
      </c>
      <c r="J508" s="45">
        <f t="shared" si="55"/>
        <v>0</v>
      </c>
      <c r="K508" s="46">
        <f t="shared" si="55"/>
        <v>0</v>
      </c>
      <c r="L508" s="101"/>
    </row>
    <row r="509" spans="1:12" ht="20.25" customHeight="1">
      <c r="A509" s="121"/>
      <c r="B509" s="123"/>
      <c r="C509" s="125"/>
      <c r="D509" s="105" t="s">
        <v>122</v>
      </c>
      <c r="E509" s="37" t="s">
        <v>29</v>
      </c>
      <c r="F509" s="38"/>
      <c r="G509" s="39"/>
      <c r="H509" s="38">
        <v>1</v>
      </c>
      <c r="I509" s="39">
        <v>80</v>
      </c>
      <c r="J509" s="38"/>
      <c r="K509" s="39"/>
      <c r="L509" s="101" t="s">
        <v>129</v>
      </c>
    </row>
    <row r="510" spans="1:12" ht="20.25" customHeight="1">
      <c r="A510" s="121"/>
      <c r="B510" s="123"/>
      <c r="C510" s="125"/>
      <c r="D510" s="106"/>
      <c r="E510" s="97" t="s">
        <v>28</v>
      </c>
      <c r="F510" s="40"/>
      <c r="G510" s="98"/>
      <c r="H510" s="40"/>
      <c r="I510" s="98"/>
      <c r="J510" s="40"/>
      <c r="K510" s="98"/>
      <c r="L510" s="101"/>
    </row>
    <row r="511" spans="1:12" ht="20.25" customHeight="1">
      <c r="A511" s="121"/>
      <c r="B511" s="123"/>
      <c r="C511" s="125"/>
      <c r="D511" s="106"/>
      <c r="E511" s="97" t="s">
        <v>20</v>
      </c>
      <c r="F511" s="40"/>
      <c r="G511" s="98"/>
      <c r="H511" s="40"/>
      <c r="I511" s="98"/>
      <c r="J511" s="40"/>
      <c r="K511" s="98"/>
      <c r="L511" s="101"/>
    </row>
    <row r="512" spans="1:12" ht="20.25" customHeight="1">
      <c r="A512" s="121"/>
      <c r="B512" s="123"/>
      <c r="C512" s="125"/>
      <c r="D512" s="106"/>
      <c r="E512" s="97" t="s">
        <v>30</v>
      </c>
      <c r="F512" s="40"/>
      <c r="G512" s="98"/>
      <c r="H512" s="40"/>
      <c r="I512" s="98"/>
      <c r="J512" s="40"/>
      <c r="K512" s="98"/>
      <c r="L512" s="101"/>
    </row>
    <row r="513" spans="1:12" ht="20.25" customHeight="1">
      <c r="A513" s="121"/>
      <c r="B513" s="123"/>
      <c r="C513" s="125"/>
      <c r="D513" s="106"/>
      <c r="E513" s="97" t="s">
        <v>21</v>
      </c>
      <c r="F513" s="40"/>
      <c r="G513" s="98"/>
      <c r="H513" s="40"/>
      <c r="I513" s="98"/>
      <c r="J513" s="40"/>
      <c r="K513" s="98"/>
      <c r="L513" s="101"/>
    </row>
    <row r="514" spans="1:12" ht="20.25" customHeight="1">
      <c r="A514" s="121"/>
      <c r="B514" s="123"/>
      <c r="C514" s="125"/>
      <c r="D514" s="106"/>
      <c r="E514" s="97" t="s">
        <v>31</v>
      </c>
      <c r="F514" s="40"/>
      <c r="G514" s="98"/>
      <c r="H514" s="40"/>
      <c r="I514" s="98"/>
      <c r="J514" s="40"/>
      <c r="K514" s="98"/>
      <c r="L514" s="101"/>
    </row>
    <row r="515" spans="1:12" ht="20.25" customHeight="1">
      <c r="A515" s="121"/>
      <c r="B515" s="123"/>
      <c r="C515" s="125"/>
      <c r="D515" s="106"/>
      <c r="E515" s="97" t="s">
        <v>75</v>
      </c>
      <c r="F515" s="40"/>
      <c r="G515" s="98"/>
      <c r="H515" s="40"/>
      <c r="I515" s="98"/>
      <c r="J515" s="40"/>
      <c r="K515" s="98"/>
      <c r="L515" s="101"/>
    </row>
    <row r="516" spans="1:12" ht="20.25" customHeight="1" thickBot="1">
      <c r="A516" s="121"/>
      <c r="B516" s="123"/>
      <c r="C516" s="125"/>
      <c r="D516" s="106"/>
      <c r="E516" s="41" t="s">
        <v>76</v>
      </c>
      <c r="F516" s="42"/>
      <c r="G516" s="43"/>
      <c r="H516" s="42"/>
      <c r="I516" s="43"/>
      <c r="J516" s="42"/>
      <c r="K516" s="43"/>
      <c r="L516" s="101"/>
    </row>
    <row r="517" spans="1:12" ht="20.25" customHeight="1" thickBot="1">
      <c r="A517" s="130"/>
      <c r="B517" s="134"/>
      <c r="C517" s="135"/>
      <c r="D517" s="107"/>
      <c r="E517" s="44" t="s">
        <v>32</v>
      </c>
      <c r="F517" s="45">
        <f t="shared" ref="F517:K517" si="56">SUM(F509:F516)</f>
        <v>0</v>
      </c>
      <c r="G517" s="46">
        <f t="shared" si="56"/>
        <v>0</v>
      </c>
      <c r="H517" s="45">
        <f t="shared" si="56"/>
        <v>1</v>
      </c>
      <c r="I517" s="46">
        <f t="shared" si="56"/>
        <v>80</v>
      </c>
      <c r="J517" s="45">
        <f t="shared" si="56"/>
        <v>0</v>
      </c>
      <c r="K517" s="46">
        <f t="shared" si="56"/>
        <v>0</v>
      </c>
      <c r="L517" s="101"/>
    </row>
    <row r="518" spans="1:12" ht="15.75" customHeight="1">
      <c r="A518" s="108" t="s">
        <v>86</v>
      </c>
      <c r="B518" s="111" t="s">
        <v>87</v>
      </c>
      <c r="C518" s="114">
        <v>0</v>
      </c>
      <c r="D518" s="102"/>
      <c r="E518" s="37" t="s">
        <v>29</v>
      </c>
      <c r="F518" s="38"/>
      <c r="G518" s="39"/>
      <c r="H518" s="40"/>
      <c r="I518" s="98"/>
      <c r="J518" s="38"/>
      <c r="K518" s="39"/>
      <c r="L518" s="101"/>
    </row>
    <row r="519" spans="1:12" ht="15.75" customHeight="1">
      <c r="A519" s="109"/>
      <c r="B519" s="112"/>
      <c r="C519" s="115"/>
      <c r="D519" s="103"/>
      <c r="E519" s="97" t="s">
        <v>28</v>
      </c>
      <c r="F519" s="40"/>
      <c r="G519" s="98"/>
      <c r="H519" s="40"/>
      <c r="I519" s="98"/>
      <c r="J519" s="40"/>
      <c r="K519" s="98"/>
      <c r="L519" s="101"/>
    </row>
    <row r="520" spans="1:12" ht="15.75" customHeight="1">
      <c r="A520" s="109"/>
      <c r="B520" s="112"/>
      <c r="C520" s="115"/>
      <c r="D520" s="103"/>
      <c r="E520" s="97" t="s">
        <v>20</v>
      </c>
      <c r="F520" s="40"/>
      <c r="G520" s="98"/>
      <c r="H520" s="40"/>
      <c r="I520" s="98"/>
      <c r="J520" s="40"/>
      <c r="K520" s="98"/>
      <c r="L520" s="101"/>
    </row>
    <row r="521" spans="1:12" ht="15.75" customHeight="1">
      <c r="A521" s="109"/>
      <c r="B521" s="112"/>
      <c r="C521" s="115"/>
      <c r="D521" s="103"/>
      <c r="E521" s="97" t="s">
        <v>30</v>
      </c>
      <c r="F521" s="40"/>
      <c r="G521" s="98"/>
      <c r="H521" s="40"/>
      <c r="I521" s="98"/>
      <c r="J521" s="40"/>
      <c r="K521" s="98"/>
      <c r="L521" s="101"/>
    </row>
    <row r="522" spans="1:12" ht="15.75" customHeight="1">
      <c r="A522" s="109"/>
      <c r="B522" s="112"/>
      <c r="C522" s="115"/>
      <c r="D522" s="103"/>
      <c r="E522" s="97" t="s">
        <v>21</v>
      </c>
      <c r="F522" s="40"/>
      <c r="G522" s="98"/>
      <c r="H522" s="40"/>
      <c r="I522" s="98"/>
      <c r="J522" s="40"/>
      <c r="K522" s="98"/>
      <c r="L522" s="101"/>
    </row>
    <row r="523" spans="1:12" ht="15.75" customHeight="1">
      <c r="A523" s="109"/>
      <c r="B523" s="112"/>
      <c r="C523" s="115"/>
      <c r="D523" s="103"/>
      <c r="E523" s="97" t="s">
        <v>31</v>
      </c>
      <c r="F523" s="40"/>
      <c r="G523" s="98"/>
      <c r="H523" s="40"/>
      <c r="I523" s="98"/>
      <c r="J523" s="40"/>
      <c r="K523" s="98"/>
      <c r="L523" s="101"/>
    </row>
    <row r="524" spans="1:12" ht="15.75" customHeight="1">
      <c r="A524" s="109"/>
      <c r="B524" s="112"/>
      <c r="C524" s="115"/>
      <c r="D524" s="103"/>
      <c r="E524" s="97" t="s">
        <v>75</v>
      </c>
      <c r="F524" s="40"/>
      <c r="G524" s="98"/>
      <c r="H524" s="40"/>
      <c r="I524" s="98"/>
      <c r="J524" s="40"/>
      <c r="K524" s="98"/>
      <c r="L524" s="101"/>
    </row>
    <row r="525" spans="1:12" ht="15.75" customHeight="1" thickBot="1">
      <c r="A525" s="109"/>
      <c r="B525" s="112"/>
      <c r="C525" s="115"/>
      <c r="D525" s="103"/>
      <c r="E525" s="41" t="s">
        <v>76</v>
      </c>
      <c r="F525" s="42"/>
      <c r="G525" s="43"/>
      <c r="H525" s="42"/>
      <c r="I525" s="43"/>
      <c r="J525" s="42"/>
      <c r="K525" s="43"/>
      <c r="L525" s="101"/>
    </row>
    <row r="526" spans="1:12" ht="15.75" customHeight="1" thickBot="1">
      <c r="A526" s="110"/>
      <c r="B526" s="113"/>
      <c r="C526" s="116"/>
      <c r="D526" s="104"/>
      <c r="E526" s="44" t="s">
        <v>32</v>
      </c>
      <c r="F526" s="45">
        <f t="shared" ref="F526:K526" si="57">SUM(F518:F525)</f>
        <v>0</v>
      </c>
      <c r="G526" s="46">
        <f t="shared" si="57"/>
        <v>0</v>
      </c>
      <c r="H526" s="45">
        <f t="shared" si="57"/>
        <v>0</v>
      </c>
      <c r="I526" s="46">
        <f t="shared" si="57"/>
        <v>0</v>
      </c>
      <c r="J526" s="45">
        <f t="shared" si="57"/>
        <v>0</v>
      </c>
      <c r="K526" s="46">
        <f t="shared" si="57"/>
        <v>0</v>
      </c>
      <c r="L526" s="101"/>
    </row>
    <row r="527" spans="1:12" ht="15" customHeight="1">
      <c r="A527" s="120" t="s">
        <v>7</v>
      </c>
      <c r="B527" s="120" t="s">
        <v>74</v>
      </c>
      <c r="C527" s="120">
        <v>0</v>
      </c>
      <c r="D527" s="102" t="s">
        <v>14</v>
      </c>
      <c r="E527" s="75" t="s">
        <v>29</v>
      </c>
      <c r="F527" s="72">
        <v>1</v>
      </c>
      <c r="G527" s="68">
        <v>5</v>
      </c>
      <c r="H527" s="68"/>
      <c r="I527" s="68"/>
      <c r="J527" s="68"/>
      <c r="K527" s="68"/>
      <c r="L527" s="101"/>
    </row>
    <row r="528" spans="1:12" ht="15" customHeight="1">
      <c r="A528" s="121"/>
      <c r="B528" s="121"/>
      <c r="C528" s="121"/>
      <c r="D528" s="103"/>
      <c r="E528" s="76" t="s">
        <v>28</v>
      </c>
      <c r="F528" s="73"/>
      <c r="G528" s="69"/>
      <c r="H528" s="69"/>
      <c r="I528" s="69"/>
      <c r="J528" s="69"/>
      <c r="K528" s="69"/>
      <c r="L528" s="101"/>
    </row>
    <row r="529" spans="1:12" ht="15" customHeight="1">
      <c r="A529" s="121"/>
      <c r="B529" s="121"/>
      <c r="C529" s="121"/>
      <c r="D529" s="103"/>
      <c r="E529" s="76" t="s">
        <v>20</v>
      </c>
      <c r="F529" s="73"/>
      <c r="G529" s="69"/>
      <c r="H529" s="69"/>
      <c r="I529" s="69"/>
      <c r="J529" s="69"/>
      <c r="K529" s="69"/>
      <c r="L529" s="101"/>
    </row>
    <row r="530" spans="1:12" ht="15" customHeight="1">
      <c r="A530" s="121"/>
      <c r="B530" s="121"/>
      <c r="C530" s="121"/>
      <c r="D530" s="103"/>
      <c r="E530" s="76" t="s">
        <v>30</v>
      </c>
      <c r="F530" s="73"/>
      <c r="G530" s="69"/>
      <c r="H530" s="69"/>
      <c r="I530" s="69"/>
      <c r="J530" s="69"/>
      <c r="K530" s="69"/>
      <c r="L530" s="101"/>
    </row>
    <row r="531" spans="1:12" ht="15" customHeight="1">
      <c r="A531" s="121"/>
      <c r="B531" s="121"/>
      <c r="C531" s="121"/>
      <c r="D531" s="103"/>
      <c r="E531" s="76" t="s">
        <v>21</v>
      </c>
      <c r="F531" s="73"/>
      <c r="G531" s="69"/>
      <c r="H531" s="69"/>
      <c r="I531" s="69"/>
      <c r="J531" s="69"/>
      <c r="K531" s="69"/>
      <c r="L531" s="101"/>
    </row>
    <row r="532" spans="1:12" ht="15" customHeight="1">
      <c r="A532" s="121"/>
      <c r="B532" s="121"/>
      <c r="C532" s="121"/>
      <c r="D532" s="103"/>
      <c r="E532" s="76" t="s">
        <v>31</v>
      </c>
      <c r="F532" s="73"/>
      <c r="G532" s="69"/>
      <c r="H532" s="69"/>
      <c r="I532" s="69"/>
      <c r="J532" s="69"/>
      <c r="K532" s="69"/>
      <c r="L532" s="101"/>
    </row>
    <row r="533" spans="1:12" ht="15" customHeight="1">
      <c r="A533" s="121"/>
      <c r="B533" s="121"/>
      <c r="C533" s="121"/>
      <c r="D533" s="103"/>
      <c r="E533" s="76" t="s">
        <v>75</v>
      </c>
      <c r="F533" s="73"/>
      <c r="G533" s="69"/>
      <c r="H533" s="69"/>
      <c r="I533" s="69"/>
      <c r="J533" s="69"/>
      <c r="K533" s="69"/>
      <c r="L533" s="101"/>
    </row>
    <row r="534" spans="1:12" ht="15.75" customHeight="1" thickBot="1">
      <c r="A534" s="121"/>
      <c r="B534" s="121"/>
      <c r="C534" s="121"/>
      <c r="D534" s="103"/>
      <c r="E534" s="77" t="s">
        <v>104</v>
      </c>
      <c r="F534" s="74"/>
      <c r="G534" s="70"/>
      <c r="H534" s="70"/>
      <c r="I534" s="70"/>
      <c r="J534" s="70"/>
      <c r="K534" s="70"/>
      <c r="L534" s="101"/>
    </row>
    <row r="535" spans="1:12" ht="15.75" customHeight="1" thickBot="1">
      <c r="A535" s="121"/>
      <c r="B535" s="121"/>
      <c r="C535" s="121"/>
      <c r="D535" s="104"/>
      <c r="E535" s="71" t="s">
        <v>32</v>
      </c>
      <c r="F535" s="45">
        <f t="shared" ref="F535:K535" si="58">SUM(F527:F534)</f>
        <v>1</v>
      </c>
      <c r="G535" s="46">
        <f t="shared" si="58"/>
        <v>5</v>
      </c>
      <c r="H535" s="45">
        <f t="shared" si="58"/>
        <v>0</v>
      </c>
      <c r="I535" s="46">
        <f t="shared" si="58"/>
        <v>0</v>
      </c>
      <c r="J535" s="45">
        <f t="shared" si="58"/>
        <v>0</v>
      </c>
      <c r="K535" s="46">
        <f t="shared" si="58"/>
        <v>0</v>
      </c>
      <c r="L535" s="101"/>
    </row>
    <row r="536" spans="1:12" ht="15.75" customHeight="1">
      <c r="A536" s="121"/>
      <c r="B536" s="121"/>
      <c r="C536" s="121"/>
      <c r="D536" s="102" t="s">
        <v>46</v>
      </c>
      <c r="E536" s="75" t="s">
        <v>29</v>
      </c>
      <c r="F536" s="72">
        <v>1</v>
      </c>
      <c r="G536" s="68">
        <v>10</v>
      </c>
      <c r="H536" s="68"/>
      <c r="I536" s="68"/>
      <c r="J536" s="68"/>
      <c r="K536" s="68"/>
      <c r="L536" s="101"/>
    </row>
    <row r="537" spans="1:12" ht="15.75" customHeight="1">
      <c r="A537" s="121"/>
      <c r="B537" s="121"/>
      <c r="C537" s="121"/>
      <c r="D537" s="103"/>
      <c r="E537" s="76" t="s">
        <v>28</v>
      </c>
      <c r="F537" s="73"/>
      <c r="G537" s="69"/>
      <c r="H537" s="69">
        <v>1</v>
      </c>
      <c r="I537" s="69">
        <v>1000</v>
      </c>
      <c r="J537" s="69"/>
      <c r="K537" s="69"/>
      <c r="L537" s="101" t="s">
        <v>151</v>
      </c>
    </row>
    <row r="538" spans="1:12" ht="15.75" customHeight="1">
      <c r="A538" s="121"/>
      <c r="B538" s="121"/>
      <c r="C538" s="121"/>
      <c r="D538" s="103"/>
      <c r="E538" s="76" t="s">
        <v>20</v>
      </c>
      <c r="F538" s="73"/>
      <c r="G538" s="69"/>
      <c r="H538" s="69"/>
      <c r="I538" s="69"/>
      <c r="J538" s="69"/>
      <c r="K538" s="69"/>
      <c r="L538" s="101"/>
    </row>
    <row r="539" spans="1:12" ht="15.75" customHeight="1">
      <c r="A539" s="121"/>
      <c r="B539" s="121"/>
      <c r="C539" s="121"/>
      <c r="D539" s="103"/>
      <c r="E539" s="76" t="s">
        <v>30</v>
      </c>
      <c r="F539" s="73"/>
      <c r="G539" s="69"/>
      <c r="H539" s="69"/>
      <c r="I539" s="69"/>
      <c r="J539" s="69"/>
      <c r="K539" s="69"/>
      <c r="L539" s="101"/>
    </row>
    <row r="540" spans="1:12" ht="15.75" customHeight="1">
      <c r="A540" s="121"/>
      <c r="B540" s="121"/>
      <c r="C540" s="121"/>
      <c r="D540" s="103"/>
      <c r="E540" s="76" t="s">
        <v>21</v>
      </c>
      <c r="F540" s="73"/>
      <c r="G540" s="69"/>
      <c r="H540" s="69"/>
      <c r="I540" s="69"/>
      <c r="J540" s="69"/>
      <c r="K540" s="69"/>
      <c r="L540" s="101"/>
    </row>
    <row r="541" spans="1:12" ht="15.75" customHeight="1">
      <c r="A541" s="121"/>
      <c r="B541" s="121"/>
      <c r="C541" s="121"/>
      <c r="D541" s="103"/>
      <c r="E541" s="76" t="s">
        <v>31</v>
      </c>
      <c r="F541" s="73"/>
      <c r="G541" s="69"/>
      <c r="H541" s="69"/>
      <c r="I541" s="69"/>
      <c r="J541" s="69"/>
      <c r="K541" s="69"/>
      <c r="L541" s="101"/>
    </row>
    <row r="542" spans="1:12" ht="15.75" customHeight="1">
      <c r="A542" s="121"/>
      <c r="B542" s="121"/>
      <c r="C542" s="121"/>
      <c r="D542" s="103"/>
      <c r="E542" s="76" t="s">
        <v>75</v>
      </c>
      <c r="F542" s="73"/>
      <c r="G542" s="69"/>
      <c r="H542" s="69"/>
      <c r="I542" s="69"/>
      <c r="J542" s="69"/>
      <c r="K542" s="69"/>
      <c r="L542" s="101"/>
    </row>
    <row r="543" spans="1:12" ht="17.25" customHeight="1" thickBot="1">
      <c r="A543" s="121"/>
      <c r="B543" s="121"/>
      <c r="C543" s="121"/>
      <c r="D543" s="103"/>
      <c r="E543" s="77" t="s">
        <v>104</v>
      </c>
      <c r="F543" s="74"/>
      <c r="G543" s="70"/>
      <c r="H543" s="70"/>
      <c r="I543" s="70"/>
      <c r="J543" s="70"/>
      <c r="K543" s="70"/>
      <c r="L543" s="101"/>
    </row>
    <row r="544" spans="1:12" ht="20.25" customHeight="1" thickBot="1">
      <c r="A544" s="130"/>
      <c r="B544" s="130"/>
      <c r="C544" s="130"/>
      <c r="D544" s="104"/>
      <c r="E544" s="71" t="s">
        <v>32</v>
      </c>
      <c r="F544" s="45">
        <f t="shared" ref="F544:K544" si="59">SUM(F536:F543)</f>
        <v>1</v>
      </c>
      <c r="G544" s="46">
        <f t="shared" si="59"/>
        <v>10</v>
      </c>
      <c r="H544" s="45">
        <f t="shared" si="59"/>
        <v>1</v>
      </c>
      <c r="I544" s="46">
        <f t="shared" si="59"/>
        <v>1000</v>
      </c>
      <c r="J544" s="45">
        <f t="shared" si="59"/>
        <v>0</v>
      </c>
      <c r="K544" s="46">
        <f t="shared" si="59"/>
        <v>0</v>
      </c>
      <c r="L544" s="101"/>
    </row>
    <row r="545" spans="1:12" ht="15.75" customHeight="1">
      <c r="A545" s="127" t="s">
        <v>88</v>
      </c>
      <c r="B545" s="136" t="s">
        <v>74</v>
      </c>
      <c r="C545" s="114">
        <v>0</v>
      </c>
      <c r="D545" s="102"/>
      <c r="E545" s="37" t="s">
        <v>29</v>
      </c>
      <c r="F545" s="38"/>
      <c r="G545" s="39"/>
      <c r="H545" s="38"/>
      <c r="I545" s="39"/>
      <c r="J545" s="38"/>
      <c r="K545" s="39"/>
      <c r="L545" s="101"/>
    </row>
    <row r="546" spans="1:12" ht="15.75" customHeight="1">
      <c r="A546" s="128"/>
      <c r="B546" s="112"/>
      <c r="C546" s="115"/>
      <c r="D546" s="103"/>
      <c r="E546" s="97" t="s">
        <v>28</v>
      </c>
      <c r="F546" s="40"/>
      <c r="G546" s="98"/>
      <c r="H546" s="40"/>
      <c r="I546" s="98"/>
      <c r="J546" s="40"/>
      <c r="K546" s="98"/>
      <c r="L546" s="101"/>
    </row>
    <row r="547" spans="1:12" ht="15.75" customHeight="1">
      <c r="A547" s="128"/>
      <c r="B547" s="112"/>
      <c r="C547" s="115"/>
      <c r="D547" s="103"/>
      <c r="E547" s="97" t="s">
        <v>20</v>
      </c>
      <c r="F547" s="40"/>
      <c r="G547" s="98"/>
      <c r="H547" s="40"/>
      <c r="I547" s="98"/>
      <c r="J547" s="40"/>
      <c r="K547" s="98"/>
      <c r="L547" s="101"/>
    </row>
    <row r="548" spans="1:12" ht="15.75" customHeight="1">
      <c r="A548" s="128"/>
      <c r="B548" s="112"/>
      <c r="C548" s="115"/>
      <c r="D548" s="103"/>
      <c r="E548" s="97" t="s">
        <v>30</v>
      </c>
      <c r="F548" s="40"/>
      <c r="G548" s="98"/>
      <c r="H548" s="40"/>
      <c r="I548" s="98"/>
      <c r="J548" s="40"/>
      <c r="K548" s="98"/>
      <c r="L548" s="101"/>
    </row>
    <row r="549" spans="1:12" ht="15.75" customHeight="1">
      <c r="A549" s="128"/>
      <c r="B549" s="112"/>
      <c r="C549" s="115"/>
      <c r="D549" s="103"/>
      <c r="E549" s="97" t="s">
        <v>21</v>
      </c>
      <c r="F549" s="40"/>
      <c r="G549" s="98"/>
      <c r="H549" s="40"/>
      <c r="I549" s="98"/>
      <c r="J549" s="40"/>
      <c r="K549" s="98"/>
      <c r="L549" s="101"/>
    </row>
    <row r="550" spans="1:12" ht="15.75" customHeight="1">
      <c r="A550" s="128"/>
      <c r="B550" s="112"/>
      <c r="C550" s="115"/>
      <c r="D550" s="103"/>
      <c r="E550" s="97" t="s">
        <v>31</v>
      </c>
      <c r="F550" s="40"/>
      <c r="G550" s="98"/>
      <c r="H550" s="40"/>
      <c r="I550" s="98"/>
      <c r="J550" s="40"/>
      <c r="K550" s="98"/>
      <c r="L550" s="101"/>
    </row>
    <row r="551" spans="1:12" ht="15.75" customHeight="1">
      <c r="A551" s="128"/>
      <c r="B551" s="112"/>
      <c r="C551" s="115"/>
      <c r="D551" s="103"/>
      <c r="E551" s="97" t="s">
        <v>75</v>
      </c>
      <c r="F551" s="40"/>
      <c r="G551" s="98"/>
      <c r="H551" s="40"/>
      <c r="I551" s="98"/>
      <c r="J551" s="40"/>
      <c r="K551" s="98"/>
      <c r="L551" s="101"/>
    </row>
    <row r="552" spans="1:12" ht="15.75" customHeight="1" thickBot="1">
      <c r="A552" s="128"/>
      <c r="B552" s="112"/>
      <c r="C552" s="115"/>
      <c r="D552" s="103"/>
      <c r="E552" s="41" t="s">
        <v>76</v>
      </c>
      <c r="F552" s="42"/>
      <c r="G552" s="43"/>
      <c r="H552" s="42"/>
      <c r="I552" s="43"/>
      <c r="J552" s="42"/>
      <c r="K552" s="43"/>
      <c r="L552" s="101"/>
    </row>
    <row r="553" spans="1:12" ht="20.25" customHeight="1" thickBot="1">
      <c r="A553" s="129"/>
      <c r="B553" s="113"/>
      <c r="C553" s="116"/>
      <c r="D553" s="104"/>
      <c r="E553" s="44" t="s">
        <v>32</v>
      </c>
      <c r="F553" s="65">
        <f t="shared" ref="F553:K553" si="60">SUM(F545:F552)</f>
        <v>0</v>
      </c>
      <c r="G553" s="66">
        <f t="shared" si="60"/>
        <v>0</v>
      </c>
      <c r="H553" s="65">
        <f t="shared" si="60"/>
        <v>0</v>
      </c>
      <c r="I553" s="66">
        <f t="shared" si="60"/>
        <v>0</v>
      </c>
      <c r="J553" s="65">
        <f t="shared" si="60"/>
        <v>0</v>
      </c>
      <c r="K553" s="66">
        <f t="shared" si="60"/>
        <v>0</v>
      </c>
      <c r="L553" s="101"/>
    </row>
    <row r="554" spans="1:12" ht="15" customHeight="1">
      <c r="A554" s="120" t="s">
        <v>10</v>
      </c>
      <c r="B554" s="122" t="s">
        <v>89</v>
      </c>
      <c r="C554" s="124">
        <v>0</v>
      </c>
      <c r="D554" s="105" t="s">
        <v>121</v>
      </c>
      <c r="E554" s="37" t="s">
        <v>29</v>
      </c>
      <c r="F554" s="38"/>
      <c r="G554" s="39"/>
      <c r="H554" s="38"/>
      <c r="I554" s="39"/>
      <c r="J554" s="38"/>
      <c r="K554" s="39"/>
      <c r="L554" s="101"/>
    </row>
    <row r="555" spans="1:12" ht="15" customHeight="1">
      <c r="A555" s="121"/>
      <c r="B555" s="123"/>
      <c r="C555" s="125"/>
      <c r="D555" s="106"/>
      <c r="E555" s="97" t="s">
        <v>28</v>
      </c>
      <c r="F555" s="40"/>
      <c r="G555" s="98"/>
      <c r="H555" s="40"/>
      <c r="I555" s="98"/>
      <c r="J555" s="40"/>
      <c r="K555" s="98"/>
      <c r="L555" s="101"/>
    </row>
    <row r="556" spans="1:12" ht="15" customHeight="1">
      <c r="A556" s="121"/>
      <c r="B556" s="123"/>
      <c r="C556" s="125"/>
      <c r="D556" s="106"/>
      <c r="E556" s="97" t="s">
        <v>20</v>
      </c>
      <c r="F556" s="40"/>
      <c r="G556" s="98"/>
      <c r="H556" s="40"/>
      <c r="I556" s="98"/>
      <c r="J556" s="40"/>
      <c r="K556" s="98"/>
      <c r="L556" s="101"/>
    </row>
    <row r="557" spans="1:12" ht="15" customHeight="1">
      <c r="A557" s="121"/>
      <c r="B557" s="123"/>
      <c r="C557" s="125"/>
      <c r="D557" s="106"/>
      <c r="E557" s="97" t="s">
        <v>30</v>
      </c>
      <c r="F557" s="40"/>
      <c r="G557" s="98"/>
      <c r="H557" s="40"/>
      <c r="I557" s="98"/>
      <c r="J557" s="40"/>
      <c r="K557" s="98"/>
      <c r="L557" s="101"/>
    </row>
    <row r="558" spans="1:12" ht="15" customHeight="1">
      <c r="A558" s="121"/>
      <c r="B558" s="123"/>
      <c r="C558" s="125"/>
      <c r="D558" s="106"/>
      <c r="E558" s="97" t="s">
        <v>21</v>
      </c>
      <c r="F558" s="40"/>
      <c r="G558" s="98"/>
      <c r="H558" s="40">
        <v>1</v>
      </c>
      <c r="I558" s="98">
        <v>800</v>
      </c>
      <c r="J558" s="40"/>
      <c r="K558" s="98"/>
      <c r="L558" s="101" t="s">
        <v>124</v>
      </c>
    </row>
    <row r="559" spans="1:12" ht="15" customHeight="1">
      <c r="A559" s="121"/>
      <c r="B559" s="123"/>
      <c r="C559" s="125"/>
      <c r="D559" s="106"/>
      <c r="E559" s="97" t="s">
        <v>31</v>
      </c>
      <c r="F559" s="40"/>
      <c r="G559" s="98"/>
      <c r="H559" s="40"/>
      <c r="I559" s="98"/>
      <c r="J559" s="40"/>
      <c r="K559" s="98"/>
      <c r="L559" s="101"/>
    </row>
    <row r="560" spans="1:12" ht="15" customHeight="1">
      <c r="A560" s="121"/>
      <c r="B560" s="123"/>
      <c r="C560" s="125"/>
      <c r="D560" s="106"/>
      <c r="E560" s="97" t="s">
        <v>75</v>
      </c>
      <c r="F560" s="40"/>
      <c r="G560" s="98"/>
      <c r="H560" s="40"/>
      <c r="I560" s="98"/>
      <c r="J560" s="40"/>
      <c r="K560" s="98"/>
      <c r="L560" s="101"/>
    </row>
    <row r="561" spans="1:12" ht="15.75" customHeight="1" thickBot="1">
      <c r="A561" s="121"/>
      <c r="B561" s="123"/>
      <c r="C561" s="125"/>
      <c r="D561" s="106"/>
      <c r="E561" s="41" t="s">
        <v>76</v>
      </c>
      <c r="F561" s="42"/>
      <c r="G561" s="43"/>
      <c r="H561" s="42"/>
      <c r="I561" s="43"/>
      <c r="J561" s="42"/>
      <c r="K561" s="43"/>
      <c r="L561" s="101"/>
    </row>
    <row r="562" spans="1:12" ht="15.75" customHeight="1" thickBot="1">
      <c r="A562" s="121"/>
      <c r="B562" s="123"/>
      <c r="C562" s="125"/>
      <c r="D562" s="107"/>
      <c r="E562" s="44" t="s">
        <v>32</v>
      </c>
      <c r="F562" s="45">
        <f t="shared" ref="F562:K562" si="61">SUM(F554:F561)</f>
        <v>0</v>
      </c>
      <c r="G562" s="46">
        <f t="shared" si="61"/>
        <v>0</v>
      </c>
      <c r="H562" s="45">
        <f t="shared" si="61"/>
        <v>1</v>
      </c>
      <c r="I562" s="46">
        <f t="shared" si="61"/>
        <v>800</v>
      </c>
      <c r="J562" s="45">
        <f t="shared" si="61"/>
        <v>0</v>
      </c>
      <c r="K562" s="46">
        <f t="shared" si="61"/>
        <v>0</v>
      </c>
      <c r="L562" s="101"/>
    </row>
    <row r="563" spans="1:12" ht="15" customHeight="1">
      <c r="A563" s="121"/>
      <c r="B563" s="123"/>
      <c r="C563" s="125"/>
      <c r="D563" s="102" t="s">
        <v>60</v>
      </c>
      <c r="E563" s="37" t="s">
        <v>29</v>
      </c>
      <c r="F563" s="38"/>
      <c r="G563" s="39"/>
      <c r="H563" s="38"/>
      <c r="I563" s="39"/>
      <c r="J563" s="38"/>
      <c r="K563" s="39"/>
      <c r="L563" s="101"/>
    </row>
    <row r="564" spans="1:12" ht="15" customHeight="1">
      <c r="A564" s="121"/>
      <c r="B564" s="123"/>
      <c r="C564" s="125"/>
      <c r="D564" s="103"/>
      <c r="E564" s="97" t="s">
        <v>28</v>
      </c>
      <c r="F564" s="40"/>
      <c r="G564" s="98"/>
      <c r="H564" s="40"/>
      <c r="I564" s="98"/>
      <c r="J564" s="40"/>
      <c r="K564" s="98"/>
      <c r="L564" s="101"/>
    </row>
    <row r="565" spans="1:12" ht="15" customHeight="1">
      <c r="A565" s="121"/>
      <c r="B565" s="123"/>
      <c r="C565" s="125"/>
      <c r="D565" s="103"/>
      <c r="E565" s="97" t="s">
        <v>20</v>
      </c>
      <c r="F565" s="40"/>
      <c r="G565" s="98"/>
      <c r="H565" s="40"/>
      <c r="I565" s="98"/>
      <c r="J565" s="40"/>
      <c r="K565" s="98"/>
      <c r="L565" s="101"/>
    </row>
    <row r="566" spans="1:12" ht="15" customHeight="1">
      <c r="A566" s="121"/>
      <c r="B566" s="123"/>
      <c r="C566" s="125"/>
      <c r="D566" s="103"/>
      <c r="E566" s="97" t="s">
        <v>30</v>
      </c>
      <c r="F566" s="40"/>
      <c r="G566" s="98"/>
      <c r="H566" s="40"/>
      <c r="I566" s="98"/>
      <c r="J566" s="40"/>
      <c r="K566" s="98"/>
      <c r="L566" s="101"/>
    </row>
    <row r="567" spans="1:12" ht="15" customHeight="1">
      <c r="A567" s="121"/>
      <c r="B567" s="123"/>
      <c r="C567" s="125"/>
      <c r="D567" s="103"/>
      <c r="E567" s="97" t="s">
        <v>21</v>
      </c>
      <c r="F567" s="40">
        <v>1</v>
      </c>
      <c r="G567" s="98">
        <v>200</v>
      </c>
      <c r="H567" s="40"/>
      <c r="I567" s="98"/>
      <c r="J567" s="40"/>
      <c r="K567" s="98"/>
      <c r="L567" s="101"/>
    </row>
    <row r="568" spans="1:12" ht="15" customHeight="1">
      <c r="A568" s="121"/>
      <c r="B568" s="123"/>
      <c r="C568" s="125"/>
      <c r="D568" s="103"/>
      <c r="E568" s="97" t="s">
        <v>31</v>
      </c>
      <c r="F568" s="40"/>
      <c r="G568" s="98"/>
      <c r="H568" s="40"/>
      <c r="I568" s="98"/>
      <c r="J568" s="40"/>
      <c r="K568" s="98"/>
      <c r="L568" s="101"/>
    </row>
    <row r="569" spans="1:12" ht="15" customHeight="1">
      <c r="A569" s="121"/>
      <c r="B569" s="123"/>
      <c r="C569" s="125"/>
      <c r="D569" s="103"/>
      <c r="E569" s="97" t="s">
        <v>75</v>
      </c>
      <c r="F569" s="40"/>
      <c r="G569" s="98"/>
      <c r="H569" s="40"/>
      <c r="I569" s="98"/>
      <c r="J569" s="40"/>
      <c r="K569" s="98"/>
      <c r="L569" s="101"/>
    </row>
    <row r="570" spans="1:12" ht="15.75" customHeight="1" thickBot="1">
      <c r="A570" s="121"/>
      <c r="B570" s="123"/>
      <c r="C570" s="125"/>
      <c r="D570" s="103"/>
      <c r="E570" s="41" t="s">
        <v>76</v>
      </c>
      <c r="F570" s="42"/>
      <c r="G570" s="43"/>
      <c r="H570" s="42"/>
      <c r="I570" s="43"/>
      <c r="J570" s="42"/>
      <c r="K570" s="43"/>
      <c r="L570" s="101"/>
    </row>
    <row r="571" spans="1:12" ht="15.75" customHeight="1" thickBot="1">
      <c r="A571" s="130"/>
      <c r="B571" s="134"/>
      <c r="C571" s="135"/>
      <c r="D571" s="104"/>
      <c r="E571" s="44" t="s">
        <v>32</v>
      </c>
      <c r="F571" s="45">
        <f t="shared" ref="F571:K571" si="62">SUM(F563:F570)</f>
        <v>1</v>
      </c>
      <c r="G571" s="46">
        <f t="shared" si="62"/>
        <v>200</v>
      </c>
      <c r="H571" s="45">
        <f t="shared" si="62"/>
        <v>0</v>
      </c>
      <c r="I571" s="46">
        <f t="shared" si="62"/>
        <v>0</v>
      </c>
      <c r="J571" s="45">
        <f t="shared" si="62"/>
        <v>0</v>
      </c>
      <c r="K571" s="46">
        <f t="shared" si="62"/>
        <v>0</v>
      </c>
      <c r="L571" s="101"/>
    </row>
    <row r="572" spans="1:12" ht="15" customHeight="1">
      <c r="A572" s="120" t="s">
        <v>12</v>
      </c>
      <c r="B572" s="122" t="s">
        <v>90</v>
      </c>
      <c r="C572" s="124">
        <v>0</v>
      </c>
      <c r="D572" s="102" t="s">
        <v>17</v>
      </c>
      <c r="E572" s="37" t="s">
        <v>29</v>
      </c>
      <c r="F572" s="38"/>
      <c r="G572" s="39"/>
      <c r="H572" s="38">
        <v>3</v>
      </c>
      <c r="I572" s="39">
        <v>49</v>
      </c>
      <c r="J572" s="38"/>
      <c r="K572" s="39"/>
      <c r="L572" s="101" t="s">
        <v>130</v>
      </c>
    </row>
    <row r="573" spans="1:12" ht="15" customHeight="1">
      <c r="A573" s="121"/>
      <c r="B573" s="123"/>
      <c r="C573" s="125"/>
      <c r="D573" s="103"/>
      <c r="E573" s="97" t="s">
        <v>28</v>
      </c>
      <c r="F573" s="40"/>
      <c r="G573" s="98"/>
      <c r="H573" s="40"/>
      <c r="I573" s="98"/>
      <c r="J573" s="40"/>
      <c r="K573" s="98"/>
      <c r="L573" s="101"/>
    </row>
    <row r="574" spans="1:12" ht="15" customHeight="1">
      <c r="A574" s="121"/>
      <c r="B574" s="123"/>
      <c r="C574" s="125"/>
      <c r="D574" s="103"/>
      <c r="E574" s="97" t="s">
        <v>20</v>
      </c>
      <c r="F574" s="40"/>
      <c r="G574" s="98"/>
      <c r="H574" s="40"/>
      <c r="I574" s="98"/>
      <c r="J574" s="40"/>
      <c r="K574" s="98"/>
      <c r="L574" s="101"/>
    </row>
    <row r="575" spans="1:12" ht="15" customHeight="1">
      <c r="A575" s="121"/>
      <c r="B575" s="123"/>
      <c r="C575" s="125"/>
      <c r="D575" s="103"/>
      <c r="E575" s="97" t="s">
        <v>30</v>
      </c>
      <c r="F575" s="40"/>
      <c r="G575" s="98"/>
      <c r="H575" s="40"/>
      <c r="I575" s="98"/>
      <c r="J575" s="40"/>
      <c r="K575" s="98"/>
      <c r="L575" s="101"/>
    </row>
    <row r="576" spans="1:12" ht="15" customHeight="1">
      <c r="A576" s="121"/>
      <c r="B576" s="123"/>
      <c r="C576" s="125"/>
      <c r="D576" s="103"/>
      <c r="E576" s="97" t="s">
        <v>21</v>
      </c>
      <c r="F576" s="40"/>
      <c r="G576" s="98"/>
      <c r="H576" s="40">
        <v>1</v>
      </c>
      <c r="I576" s="98">
        <v>1560</v>
      </c>
      <c r="J576" s="40"/>
      <c r="K576" s="98"/>
      <c r="L576" s="101"/>
    </row>
    <row r="577" spans="1:12" ht="15" customHeight="1">
      <c r="A577" s="121"/>
      <c r="B577" s="123"/>
      <c r="C577" s="125"/>
      <c r="D577" s="103"/>
      <c r="E577" s="97" t="s">
        <v>31</v>
      </c>
      <c r="F577" s="40"/>
      <c r="G577" s="98"/>
      <c r="H577" s="40"/>
      <c r="I577" s="98"/>
      <c r="J577" s="40"/>
      <c r="K577" s="98"/>
      <c r="L577" s="101"/>
    </row>
    <row r="578" spans="1:12" ht="15" customHeight="1">
      <c r="A578" s="121"/>
      <c r="B578" s="123"/>
      <c r="C578" s="125"/>
      <c r="D578" s="103"/>
      <c r="E578" s="97" t="s">
        <v>75</v>
      </c>
      <c r="F578" s="40"/>
      <c r="G578" s="98"/>
      <c r="H578" s="40"/>
      <c r="I578" s="98"/>
      <c r="J578" s="40"/>
      <c r="K578" s="98"/>
      <c r="L578" s="101"/>
    </row>
    <row r="579" spans="1:12" ht="15.75" customHeight="1" thickBot="1">
      <c r="A579" s="121"/>
      <c r="B579" s="123"/>
      <c r="C579" s="125"/>
      <c r="D579" s="103"/>
      <c r="E579" s="41" t="s">
        <v>76</v>
      </c>
      <c r="F579" s="42"/>
      <c r="G579" s="43"/>
      <c r="H579" s="42"/>
      <c r="I579" s="43"/>
      <c r="J579" s="42"/>
      <c r="K579" s="43"/>
      <c r="L579" s="101"/>
    </row>
    <row r="580" spans="1:12" ht="15.75" customHeight="1" thickBot="1">
      <c r="A580" s="121"/>
      <c r="B580" s="123"/>
      <c r="C580" s="125"/>
      <c r="D580" s="104"/>
      <c r="E580" s="44" t="s">
        <v>32</v>
      </c>
      <c r="F580" s="45">
        <f t="shared" ref="F580:K580" si="63">SUM(F572:F579)</f>
        <v>0</v>
      </c>
      <c r="G580" s="46">
        <f t="shared" si="63"/>
        <v>0</v>
      </c>
      <c r="H580" s="45">
        <f t="shared" si="63"/>
        <v>4</v>
      </c>
      <c r="I580" s="46">
        <f t="shared" si="63"/>
        <v>1609</v>
      </c>
      <c r="J580" s="45">
        <f t="shared" si="63"/>
        <v>0</v>
      </c>
      <c r="K580" s="46">
        <f t="shared" si="63"/>
        <v>0</v>
      </c>
      <c r="L580" s="101"/>
    </row>
    <row r="581" spans="1:12" ht="20.25" customHeight="1">
      <c r="A581" s="121"/>
      <c r="B581" s="123"/>
      <c r="C581" s="125"/>
      <c r="D581" s="102" t="s">
        <v>53</v>
      </c>
      <c r="E581" s="37" t="s">
        <v>29</v>
      </c>
      <c r="F581" s="38"/>
      <c r="G581" s="39"/>
      <c r="H581" s="38">
        <v>1</v>
      </c>
      <c r="I581" s="39">
        <v>100</v>
      </c>
      <c r="J581" s="38"/>
      <c r="K581" s="39"/>
      <c r="L581" s="101" t="s">
        <v>129</v>
      </c>
    </row>
    <row r="582" spans="1:12" ht="20.25" customHeight="1">
      <c r="A582" s="121"/>
      <c r="B582" s="123"/>
      <c r="C582" s="125"/>
      <c r="D582" s="103"/>
      <c r="E582" s="97" t="s">
        <v>28</v>
      </c>
      <c r="F582" s="40"/>
      <c r="G582" s="98"/>
      <c r="H582" s="40"/>
      <c r="I582" s="98"/>
      <c r="J582" s="40"/>
      <c r="K582" s="98"/>
      <c r="L582" s="101"/>
    </row>
    <row r="583" spans="1:12" ht="20.25" customHeight="1">
      <c r="A583" s="121"/>
      <c r="B583" s="123"/>
      <c r="C583" s="125"/>
      <c r="D583" s="103"/>
      <c r="E583" s="97" t="s">
        <v>20</v>
      </c>
      <c r="F583" s="40"/>
      <c r="G583" s="98"/>
      <c r="H583" s="40"/>
      <c r="I583" s="98"/>
      <c r="J583" s="40"/>
      <c r="K583" s="98"/>
      <c r="L583" s="101"/>
    </row>
    <row r="584" spans="1:12" ht="20.25" customHeight="1">
      <c r="A584" s="121"/>
      <c r="B584" s="123"/>
      <c r="C584" s="125"/>
      <c r="D584" s="103"/>
      <c r="E584" s="97" t="s">
        <v>30</v>
      </c>
      <c r="F584" s="40"/>
      <c r="G584" s="98"/>
      <c r="H584" s="40"/>
      <c r="I584" s="98"/>
      <c r="J584" s="40"/>
      <c r="K584" s="98"/>
      <c r="L584" s="101"/>
    </row>
    <row r="585" spans="1:12" ht="20.25" customHeight="1">
      <c r="A585" s="121"/>
      <c r="B585" s="123"/>
      <c r="C585" s="125"/>
      <c r="D585" s="103"/>
      <c r="E585" s="97" t="s">
        <v>21</v>
      </c>
      <c r="F585" s="40">
        <v>1</v>
      </c>
      <c r="G585" s="98">
        <v>4000</v>
      </c>
      <c r="H585" s="40">
        <v>1</v>
      </c>
      <c r="I585" s="98">
        <v>9200</v>
      </c>
      <c r="J585" s="40"/>
      <c r="K585" s="98"/>
      <c r="L585" s="101"/>
    </row>
    <row r="586" spans="1:12" ht="20.25" customHeight="1">
      <c r="A586" s="121"/>
      <c r="B586" s="123"/>
      <c r="C586" s="125"/>
      <c r="D586" s="103"/>
      <c r="E586" s="97" t="s">
        <v>31</v>
      </c>
      <c r="F586" s="40"/>
      <c r="G586" s="98"/>
      <c r="H586" s="40"/>
      <c r="I586" s="98"/>
      <c r="J586" s="40"/>
      <c r="K586" s="98"/>
      <c r="L586" s="101"/>
    </row>
    <row r="587" spans="1:12" ht="20.25" customHeight="1">
      <c r="A587" s="121"/>
      <c r="B587" s="123"/>
      <c r="C587" s="125"/>
      <c r="D587" s="103"/>
      <c r="E587" s="97" t="s">
        <v>75</v>
      </c>
      <c r="F587" s="40"/>
      <c r="G587" s="98"/>
      <c r="H587" s="40"/>
      <c r="I587" s="98"/>
      <c r="J587" s="40"/>
      <c r="K587" s="98"/>
      <c r="L587" s="101"/>
    </row>
    <row r="588" spans="1:12" ht="20.25" customHeight="1" thickBot="1">
      <c r="A588" s="121"/>
      <c r="B588" s="123"/>
      <c r="C588" s="125"/>
      <c r="D588" s="103"/>
      <c r="E588" s="41" t="s">
        <v>76</v>
      </c>
      <c r="F588" s="42"/>
      <c r="G588" s="43"/>
      <c r="H588" s="42"/>
      <c r="I588" s="43"/>
      <c r="J588" s="42"/>
      <c r="K588" s="43"/>
      <c r="L588" s="101"/>
    </row>
    <row r="589" spans="1:12" ht="20.25" customHeight="1" thickBot="1">
      <c r="A589" s="121"/>
      <c r="B589" s="123"/>
      <c r="C589" s="125"/>
      <c r="D589" s="104"/>
      <c r="E589" s="44" t="s">
        <v>32</v>
      </c>
      <c r="F589" s="45">
        <f t="shared" ref="F589:K589" si="64">SUM(F581:F588)</f>
        <v>1</v>
      </c>
      <c r="G589" s="46">
        <f t="shared" si="64"/>
        <v>4000</v>
      </c>
      <c r="H589" s="45">
        <f t="shared" si="64"/>
        <v>2</v>
      </c>
      <c r="I589" s="46">
        <f t="shared" si="64"/>
        <v>9300</v>
      </c>
      <c r="J589" s="45">
        <f t="shared" si="64"/>
        <v>0</v>
      </c>
      <c r="K589" s="46">
        <f t="shared" si="64"/>
        <v>0</v>
      </c>
      <c r="L589" s="101"/>
    </row>
    <row r="590" spans="1:12" ht="36" customHeight="1">
      <c r="A590" s="121"/>
      <c r="B590" s="123"/>
      <c r="C590" s="125"/>
      <c r="D590" s="105" t="s">
        <v>103</v>
      </c>
      <c r="E590" s="37" t="s">
        <v>29</v>
      </c>
      <c r="F590" s="38"/>
      <c r="G590" s="39"/>
      <c r="H590" s="38"/>
      <c r="I590" s="39"/>
      <c r="J590" s="38"/>
      <c r="K590" s="39"/>
      <c r="L590" s="101"/>
    </row>
    <row r="591" spans="1:12" ht="30" customHeight="1">
      <c r="A591" s="121"/>
      <c r="B591" s="123"/>
      <c r="C591" s="125"/>
      <c r="D591" s="106"/>
      <c r="E591" s="97" t="s">
        <v>28</v>
      </c>
      <c r="F591" s="40"/>
      <c r="G591" s="98"/>
      <c r="H591" s="40"/>
      <c r="I591" s="98"/>
      <c r="J591" s="40"/>
      <c r="K591" s="98"/>
      <c r="L591" s="101"/>
    </row>
    <row r="592" spans="1:12" ht="30" customHeight="1">
      <c r="A592" s="121"/>
      <c r="B592" s="123"/>
      <c r="C592" s="125"/>
      <c r="D592" s="106"/>
      <c r="E592" s="97" t="s">
        <v>20</v>
      </c>
      <c r="F592" s="40"/>
      <c r="G592" s="98"/>
      <c r="H592" s="40"/>
      <c r="I592" s="98"/>
      <c r="J592" s="40"/>
      <c r="K592" s="98"/>
      <c r="L592" s="101"/>
    </row>
    <row r="593" spans="1:12" ht="30" customHeight="1">
      <c r="A593" s="121"/>
      <c r="B593" s="123"/>
      <c r="C593" s="125"/>
      <c r="D593" s="106"/>
      <c r="E593" s="97" t="s">
        <v>30</v>
      </c>
      <c r="F593" s="40"/>
      <c r="G593" s="98"/>
      <c r="H593" s="40"/>
      <c r="I593" s="98"/>
      <c r="J593" s="40"/>
      <c r="K593" s="98"/>
      <c r="L593" s="101"/>
    </row>
    <row r="594" spans="1:12" ht="16.5" customHeight="1">
      <c r="A594" s="121"/>
      <c r="B594" s="123"/>
      <c r="C594" s="125"/>
      <c r="D594" s="106"/>
      <c r="E594" s="97" t="s">
        <v>21</v>
      </c>
      <c r="F594" s="40"/>
      <c r="G594" s="98"/>
      <c r="H594" s="40">
        <v>1</v>
      </c>
      <c r="I594" s="98">
        <v>854</v>
      </c>
      <c r="J594" s="40"/>
      <c r="K594" s="98"/>
      <c r="L594" s="101" t="s">
        <v>131</v>
      </c>
    </row>
    <row r="595" spans="1:12" ht="15" customHeight="1">
      <c r="A595" s="121"/>
      <c r="B595" s="123"/>
      <c r="C595" s="125"/>
      <c r="D595" s="106"/>
      <c r="E595" s="97" t="s">
        <v>31</v>
      </c>
      <c r="F595" s="40"/>
      <c r="G595" s="98"/>
      <c r="H595" s="40"/>
      <c r="I595" s="98"/>
      <c r="J595" s="40"/>
      <c r="K595" s="98"/>
      <c r="L595" s="101"/>
    </row>
    <row r="596" spans="1:12" ht="15" customHeight="1">
      <c r="A596" s="121"/>
      <c r="B596" s="123"/>
      <c r="C596" s="125"/>
      <c r="D596" s="106"/>
      <c r="E596" s="97" t="s">
        <v>75</v>
      </c>
      <c r="F596" s="40"/>
      <c r="G596" s="98"/>
      <c r="H596" s="40"/>
      <c r="I596" s="98"/>
      <c r="J596" s="40"/>
      <c r="K596" s="98"/>
      <c r="L596" s="101"/>
    </row>
    <row r="597" spans="1:12" ht="15.75" customHeight="1" thickBot="1">
      <c r="A597" s="121"/>
      <c r="B597" s="123"/>
      <c r="C597" s="125"/>
      <c r="D597" s="106"/>
      <c r="E597" s="41" t="s">
        <v>76</v>
      </c>
      <c r="F597" s="42"/>
      <c r="G597" s="43"/>
      <c r="H597" s="42"/>
      <c r="I597" s="43"/>
      <c r="J597" s="42"/>
      <c r="K597" s="43"/>
      <c r="L597" s="101"/>
    </row>
    <row r="598" spans="1:12" ht="24" customHeight="1" thickBot="1">
      <c r="A598" s="130"/>
      <c r="B598" s="134"/>
      <c r="C598" s="135"/>
      <c r="D598" s="107"/>
      <c r="E598" s="44" t="s">
        <v>32</v>
      </c>
      <c r="F598" s="45">
        <f t="shared" ref="F598:K598" si="65">SUM(F590:F597)</f>
        <v>0</v>
      </c>
      <c r="G598" s="46">
        <f t="shared" si="65"/>
        <v>0</v>
      </c>
      <c r="H598" s="45">
        <f t="shared" si="65"/>
        <v>1</v>
      </c>
      <c r="I598" s="46">
        <f t="shared" si="65"/>
        <v>854</v>
      </c>
      <c r="J598" s="45">
        <f t="shared" si="65"/>
        <v>0</v>
      </c>
      <c r="K598" s="46">
        <f t="shared" si="65"/>
        <v>0</v>
      </c>
      <c r="L598" s="101"/>
    </row>
    <row r="599" spans="1:12" ht="15" customHeight="1">
      <c r="A599" s="127" t="s">
        <v>91</v>
      </c>
      <c r="B599" s="111" t="s">
        <v>92</v>
      </c>
      <c r="C599" s="114">
        <v>0</v>
      </c>
      <c r="D599" s="102"/>
      <c r="E599" s="37" t="s">
        <v>29</v>
      </c>
      <c r="F599" s="38"/>
      <c r="G599" s="39"/>
      <c r="H599" s="38"/>
      <c r="I599" s="39"/>
      <c r="J599" s="38"/>
      <c r="K599" s="39"/>
      <c r="L599" s="101"/>
    </row>
    <row r="600" spans="1:12" ht="15" customHeight="1">
      <c r="A600" s="128"/>
      <c r="B600" s="112"/>
      <c r="C600" s="115"/>
      <c r="D600" s="103"/>
      <c r="E600" s="97" t="s">
        <v>28</v>
      </c>
      <c r="F600" s="40"/>
      <c r="G600" s="98"/>
      <c r="H600" s="40"/>
      <c r="I600" s="98"/>
      <c r="J600" s="40"/>
      <c r="K600" s="98"/>
      <c r="L600" s="101"/>
    </row>
    <row r="601" spans="1:12" ht="15" customHeight="1">
      <c r="A601" s="128"/>
      <c r="B601" s="112"/>
      <c r="C601" s="115"/>
      <c r="D601" s="103"/>
      <c r="E601" s="97" t="s">
        <v>20</v>
      </c>
      <c r="F601" s="40"/>
      <c r="G601" s="98"/>
      <c r="H601" s="40"/>
      <c r="I601" s="98"/>
      <c r="J601" s="40"/>
      <c r="K601" s="98"/>
      <c r="L601" s="101"/>
    </row>
    <row r="602" spans="1:12" ht="15" customHeight="1">
      <c r="A602" s="128"/>
      <c r="B602" s="112"/>
      <c r="C602" s="115"/>
      <c r="D602" s="103"/>
      <c r="E602" s="97" t="s">
        <v>30</v>
      </c>
      <c r="F602" s="40"/>
      <c r="G602" s="98"/>
      <c r="H602" s="40"/>
      <c r="I602" s="98"/>
      <c r="J602" s="40"/>
      <c r="K602" s="98"/>
      <c r="L602" s="101"/>
    </row>
    <row r="603" spans="1:12" ht="15" customHeight="1">
      <c r="A603" s="128"/>
      <c r="B603" s="112"/>
      <c r="C603" s="115"/>
      <c r="D603" s="103"/>
      <c r="E603" s="97" t="s">
        <v>21</v>
      </c>
      <c r="F603" s="40"/>
      <c r="G603" s="98"/>
      <c r="H603" s="40"/>
      <c r="I603" s="98"/>
      <c r="J603" s="40"/>
      <c r="K603" s="98"/>
      <c r="L603" s="101"/>
    </row>
    <row r="604" spans="1:12" ht="15" customHeight="1">
      <c r="A604" s="128"/>
      <c r="B604" s="112"/>
      <c r="C604" s="115"/>
      <c r="D604" s="103"/>
      <c r="E604" s="97" t="s">
        <v>31</v>
      </c>
      <c r="F604" s="40"/>
      <c r="G604" s="98"/>
      <c r="H604" s="40"/>
      <c r="I604" s="98"/>
      <c r="J604" s="40"/>
      <c r="K604" s="98"/>
      <c r="L604" s="101"/>
    </row>
    <row r="605" spans="1:12" ht="15" customHeight="1">
      <c r="A605" s="128"/>
      <c r="B605" s="112"/>
      <c r="C605" s="115"/>
      <c r="D605" s="103"/>
      <c r="E605" s="97" t="s">
        <v>75</v>
      </c>
      <c r="F605" s="40"/>
      <c r="G605" s="98"/>
      <c r="H605" s="40"/>
      <c r="I605" s="98"/>
      <c r="J605" s="40"/>
      <c r="K605" s="98"/>
      <c r="L605" s="101"/>
    </row>
    <row r="606" spans="1:12" ht="15.75" customHeight="1" thickBot="1">
      <c r="A606" s="128"/>
      <c r="B606" s="112"/>
      <c r="C606" s="115"/>
      <c r="D606" s="103"/>
      <c r="E606" s="41" t="s">
        <v>76</v>
      </c>
      <c r="F606" s="42"/>
      <c r="G606" s="43"/>
      <c r="H606" s="42"/>
      <c r="I606" s="43"/>
      <c r="J606" s="42"/>
      <c r="K606" s="43"/>
      <c r="L606" s="101"/>
    </row>
    <row r="607" spans="1:12" ht="15.75" customHeight="1" thickBot="1">
      <c r="A607" s="129"/>
      <c r="B607" s="113"/>
      <c r="C607" s="116"/>
      <c r="D607" s="104"/>
      <c r="E607" s="44" t="s">
        <v>32</v>
      </c>
      <c r="F607" s="45">
        <f t="shared" ref="F607:K607" si="66">SUM(F599:F606)</f>
        <v>0</v>
      </c>
      <c r="G607" s="46">
        <f t="shared" si="66"/>
        <v>0</v>
      </c>
      <c r="H607" s="45">
        <f t="shared" si="66"/>
        <v>0</v>
      </c>
      <c r="I607" s="46">
        <f t="shared" si="66"/>
        <v>0</v>
      </c>
      <c r="J607" s="45">
        <f t="shared" si="66"/>
        <v>0</v>
      </c>
      <c r="K607" s="46">
        <f t="shared" si="66"/>
        <v>0</v>
      </c>
      <c r="L607" s="101"/>
    </row>
    <row r="608" spans="1:12" ht="15" customHeight="1">
      <c r="A608" s="108" t="s">
        <v>93</v>
      </c>
      <c r="B608" s="111" t="s">
        <v>94</v>
      </c>
      <c r="C608" s="114">
        <v>0</v>
      </c>
      <c r="D608" s="102" t="s">
        <v>102</v>
      </c>
      <c r="E608" s="37" t="s">
        <v>29</v>
      </c>
      <c r="F608" s="38"/>
      <c r="G608" s="39"/>
      <c r="H608" s="38"/>
      <c r="I608" s="39"/>
      <c r="J608" s="38"/>
      <c r="K608" s="39"/>
      <c r="L608" s="101"/>
    </row>
    <row r="609" spans="1:12" ht="15" customHeight="1">
      <c r="A609" s="109"/>
      <c r="B609" s="112"/>
      <c r="C609" s="115"/>
      <c r="D609" s="103"/>
      <c r="E609" s="97" t="s">
        <v>28</v>
      </c>
      <c r="F609" s="40"/>
      <c r="G609" s="98"/>
      <c r="H609" s="40"/>
      <c r="I609" s="98"/>
      <c r="J609" s="40"/>
      <c r="K609" s="98"/>
      <c r="L609" s="101"/>
    </row>
    <row r="610" spans="1:12" ht="15" customHeight="1">
      <c r="A610" s="109"/>
      <c r="B610" s="112"/>
      <c r="C610" s="115"/>
      <c r="D610" s="103"/>
      <c r="E610" s="97" t="s">
        <v>20</v>
      </c>
      <c r="F610" s="40"/>
      <c r="G610" s="98"/>
      <c r="H610" s="40"/>
      <c r="I610" s="98"/>
      <c r="J610" s="40"/>
      <c r="K610" s="78"/>
      <c r="L610" s="101"/>
    </row>
    <row r="611" spans="1:12" ht="15" customHeight="1">
      <c r="A611" s="109"/>
      <c r="B611" s="112"/>
      <c r="C611" s="115"/>
      <c r="D611" s="103"/>
      <c r="E611" s="97" t="s">
        <v>30</v>
      </c>
      <c r="F611" s="40"/>
      <c r="G611" s="98"/>
      <c r="H611" s="40"/>
      <c r="I611" s="98"/>
      <c r="J611" s="40"/>
      <c r="K611" s="78"/>
      <c r="L611" s="101"/>
    </row>
    <row r="612" spans="1:12" ht="15" customHeight="1">
      <c r="A612" s="109"/>
      <c r="B612" s="112"/>
      <c r="C612" s="115"/>
      <c r="D612" s="103"/>
      <c r="E612" s="97" t="s">
        <v>21</v>
      </c>
      <c r="F612" s="40"/>
      <c r="G612" s="98"/>
      <c r="H612" s="40"/>
      <c r="I612" s="98"/>
      <c r="J612" s="40"/>
      <c r="K612" s="78"/>
      <c r="L612" s="101"/>
    </row>
    <row r="613" spans="1:12" ht="15" customHeight="1">
      <c r="A613" s="109"/>
      <c r="B613" s="112"/>
      <c r="C613" s="115"/>
      <c r="D613" s="103"/>
      <c r="E613" s="97" t="s">
        <v>31</v>
      </c>
      <c r="F613" s="40"/>
      <c r="G613" s="98"/>
      <c r="H613" s="40"/>
      <c r="I613" s="98"/>
      <c r="J613" s="40"/>
      <c r="K613" s="78"/>
      <c r="L613" s="101"/>
    </row>
    <row r="614" spans="1:12" ht="15" customHeight="1">
      <c r="A614" s="109"/>
      <c r="B614" s="112"/>
      <c r="C614" s="115"/>
      <c r="D614" s="103"/>
      <c r="E614" s="97" t="s">
        <v>75</v>
      </c>
      <c r="F614" s="40"/>
      <c r="G614" s="98"/>
      <c r="H614" s="40"/>
      <c r="I614" s="98"/>
      <c r="J614" s="40"/>
      <c r="K614" s="78"/>
      <c r="L614" s="101"/>
    </row>
    <row r="615" spans="1:12" ht="15.75" customHeight="1" thickBot="1">
      <c r="A615" s="109"/>
      <c r="B615" s="112"/>
      <c r="C615" s="115"/>
      <c r="D615" s="103"/>
      <c r="E615" s="41" t="s">
        <v>76</v>
      </c>
      <c r="F615" s="42"/>
      <c r="G615" s="43"/>
      <c r="H615" s="42"/>
      <c r="I615" s="43"/>
      <c r="J615" s="42"/>
      <c r="K615" s="79"/>
      <c r="L615" s="101"/>
    </row>
    <row r="616" spans="1:12" ht="15.75" customHeight="1" thickBot="1">
      <c r="A616" s="110"/>
      <c r="B616" s="113"/>
      <c r="C616" s="116"/>
      <c r="D616" s="104"/>
      <c r="E616" s="44" t="s">
        <v>32</v>
      </c>
      <c r="F616" s="45">
        <f t="shared" ref="F616:K616" si="67">SUM(F608:F615)</f>
        <v>0</v>
      </c>
      <c r="G616" s="46">
        <f t="shared" si="67"/>
        <v>0</v>
      </c>
      <c r="H616" s="45">
        <f t="shared" si="67"/>
        <v>0</v>
      </c>
      <c r="I616" s="46">
        <f t="shared" si="67"/>
        <v>0</v>
      </c>
      <c r="J616" s="45">
        <f t="shared" si="67"/>
        <v>0</v>
      </c>
      <c r="K616" s="46">
        <f t="shared" si="67"/>
        <v>0</v>
      </c>
      <c r="L616" s="101"/>
    </row>
    <row r="617" spans="1:12" ht="15" customHeight="1">
      <c r="A617" s="120" t="s">
        <v>16</v>
      </c>
      <c r="B617" s="122" t="s">
        <v>95</v>
      </c>
      <c r="C617" s="124">
        <v>1.9</v>
      </c>
      <c r="D617" s="102">
        <v>4020</v>
      </c>
      <c r="E617" s="37" t="s">
        <v>29</v>
      </c>
      <c r="F617" s="38"/>
      <c r="G617" s="39"/>
      <c r="H617" s="38">
        <v>1</v>
      </c>
      <c r="I617" s="39">
        <v>5.12</v>
      </c>
      <c r="J617" s="38"/>
      <c r="K617" s="39"/>
      <c r="L617" s="101" t="s">
        <v>152</v>
      </c>
    </row>
    <row r="618" spans="1:12" ht="15" customHeight="1">
      <c r="A618" s="121"/>
      <c r="B618" s="123"/>
      <c r="C618" s="125"/>
      <c r="D618" s="103"/>
      <c r="E618" s="97" t="s">
        <v>28</v>
      </c>
      <c r="F618" s="40">
        <v>1</v>
      </c>
      <c r="G618" s="98">
        <v>900</v>
      </c>
      <c r="H618" s="40"/>
      <c r="I618" s="98"/>
      <c r="J618" s="40"/>
      <c r="K618" s="98"/>
      <c r="L618" s="101"/>
    </row>
    <row r="619" spans="1:12" ht="15" customHeight="1">
      <c r="A619" s="121"/>
      <c r="B619" s="123"/>
      <c r="C619" s="125"/>
      <c r="D619" s="103"/>
      <c r="E619" s="97" t="s">
        <v>20</v>
      </c>
      <c r="F619" s="40"/>
      <c r="G619" s="98"/>
      <c r="H619" s="40"/>
      <c r="I619" s="98"/>
      <c r="J619" s="40"/>
      <c r="K619" s="98"/>
      <c r="L619" s="101"/>
    </row>
    <row r="620" spans="1:12" ht="15" customHeight="1">
      <c r="A620" s="121"/>
      <c r="B620" s="123"/>
      <c r="C620" s="125"/>
      <c r="D620" s="103"/>
      <c r="E620" s="97" t="s">
        <v>30</v>
      </c>
      <c r="F620" s="40"/>
      <c r="G620" s="98"/>
      <c r="H620" s="40"/>
      <c r="I620" s="98"/>
      <c r="J620" s="40"/>
      <c r="K620" s="98"/>
      <c r="L620" s="101"/>
    </row>
    <row r="621" spans="1:12" ht="15" customHeight="1">
      <c r="A621" s="121"/>
      <c r="B621" s="123"/>
      <c r="C621" s="125"/>
      <c r="D621" s="103"/>
      <c r="E621" s="97" t="s">
        <v>21</v>
      </c>
      <c r="F621" s="40"/>
      <c r="G621" s="98"/>
      <c r="H621" s="40"/>
      <c r="I621" s="98"/>
      <c r="J621" s="40"/>
      <c r="K621" s="98"/>
      <c r="L621" s="101"/>
    </row>
    <row r="622" spans="1:12" ht="15" customHeight="1">
      <c r="A622" s="121"/>
      <c r="B622" s="123"/>
      <c r="C622" s="125"/>
      <c r="D622" s="103"/>
      <c r="E622" s="97" t="s">
        <v>31</v>
      </c>
      <c r="F622" s="40"/>
      <c r="G622" s="98"/>
      <c r="H622" s="40"/>
      <c r="I622" s="98"/>
      <c r="J622" s="40"/>
      <c r="K622" s="98"/>
      <c r="L622" s="101"/>
    </row>
    <row r="623" spans="1:12" ht="15" customHeight="1">
      <c r="A623" s="121"/>
      <c r="B623" s="123"/>
      <c r="C623" s="125"/>
      <c r="D623" s="103"/>
      <c r="E623" s="97" t="s">
        <v>75</v>
      </c>
      <c r="F623" s="40"/>
      <c r="G623" s="98"/>
      <c r="H623" s="40"/>
      <c r="I623" s="98"/>
      <c r="J623" s="40"/>
      <c r="K623" s="98"/>
      <c r="L623" s="101"/>
    </row>
    <row r="624" spans="1:12" ht="15.75" customHeight="1" thickBot="1">
      <c r="A624" s="121"/>
      <c r="B624" s="123"/>
      <c r="C624" s="125"/>
      <c r="D624" s="103"/>
      <c r="E624" s="41" t="s">
        <v>76</v>
      </c>
      <c r="F624" s="42"/>
      <c r="G624" s="43"/>
      <c r="H624" s="42"/>
      <c r="I624" s="43"/>
      <c r="J624" s="42"/>
      <c r="K624" s="43"/>
      <c r="L624" s="101"/>
    </row>
    <row r="625" spans="1:12" ht="15.75" customHeight="1" thickBot="1">
      <c r="A625" s="130"/>
      <c r="B625" s="134"/>
      <c r="C625" s="135"/>
      <c r="D625" s="104"/>
      <c r="E625" s="44" t="s">
        <v>32</v>
      </c>
      <c r="F625" s="45">
        <f t="shared" ref="F625:K625" si="68">SUM(F617:F624)</f>
        <v>1</v>
      </c>
      <c r="G625" s="46">
        <f t="shared" si="68"/>
        <v>900</v>
      </c>
      <c r="H625" s="45">
        <f t="shared" si="68"/>
        <v>1</v>
      </c>
      <c r="I625" s="46">
        <f t="shared" si="68"/>
        <v>5.12</v>
      </c>
      <c r="J625" s="45">
        <f t="shared" si="68"/>
        <v>0</v>
      </c>
      <c r="K625" s="46">
        <f t="shared" si="68"/>
        <v>0</v>
      </c>
      <c r="L625" s="101"/>
    </row>
    <row r="626" spans="1:12" ht="33" customHeight="1" thickBot="1">
      <c r="A626" s="23"/>
      <c r="B626" s="24"/>
      <c r="C626" s="55">
        <f>SUM(C5:C625)</f>
        <v>9.4</v>
      </c>
      <c r="D626" s="96"/>
      <c r="E626" s="56" t="s">
        <v>33</v>
      </c>
      <c r="F626" s="57">
        <f ca="1">SUMIF(E5:F625,E13,F5:F625)</f>
        <v>70</v>
      </c>
      <c r="G626" s="57">
        <f ca="1">SUMIF(E5:G625,E13,G5:G625)</f>
        <v>20951</v>
      </c>
      <c r="H626" s="57">
        <v>83</v>
      </c>
      <c r="I626" s="57">
        <v>24135</v>
      </c>
      <c r="J626" s="57">
        <f ca="1">SUMIF(E5:J625,E13,J5:J625)</f>
        <v>9</v>
      </c>
      <c r="K626" s="57">
        <f ca="1">SUMIF(E5:K625,E13,K5:K625)</f>
        <v>10682</v>
      </c>
      <c r="L626" s="101"/>
    </row>
    <row r="627" spans="1:12" ht="33.75" customHeight="1">
      <c r="A627" s="8"/>
      <c r="B627" s="26" t="s">
        <v>96</v>
      </c>
      <c r="D627" s="28"/>
      <c r="E627" s="29"/>
      <c r="F627" s="30"/>
      <c r="G627" s="30"/>
      <c r="H627" s="30"/>
      <c r="I627" s="30"/>
      <c r="J627" s="8"/>
      <c r="K627" s="8"/>
    </row>
    <row r="628" spans="1:12" ht="31.5" customHeight="1">
      <c r="A628" s="8"/>
      <c r="B628" s="26" t="s">
        <v>97</v>
      </c>
      <c r="D628" s="28"/>
      <c r="E628" s="31"/>
      <c r="F628" s="32"/>
      <c r="G628" s="32"/>
      <c r="H628" s="32"/>
      <c r="I628" s="32"/>
      <c r="J628" s="8"/>
      <c r="K628" s="8"/>
    </row>
    <row r="629" spans="1:12" ht="38.25" customHeight="1">
      <c r="A629" s="8"/>
      <c r="B629" s="26" t="s">
        <v>98</v>
      </c>
      <c r="D629" s="28"/>
      <c r="E629" s="31"/>
      <c r="F629" s="32"/>
      <c r="G629" s="32"/>
      <c r="H629" s="32"/>
      <c r="I629" s="32"/>
      <c r="J629" s="8"/>
      <c r="K629" s="8"/>
    </row>
    <row r="630" spans="1:12" ht="41.25" customHeight="1">
      <c r="A630" s="8"/>
      <c r="B630" s="126" t="s">
        <v>105</v>
      </c>
      <c r="C630" s="126"/>
      <c r="D630" s="126"/>
      <c r="E630" s="126"/>
      <c r="F630" s="126"/>
      <c r="G630" s="126"/>
      <c r="H630" s="126"/>
      <c r="I630" s="126"/>
      <c r="J630" s="8"/>
      <c r="K630" s="8"/>
    </row>
    <row r="631" spans="1:12" ht="1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</row>
    <row r="632" spans="1:12" ht="1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</row>
    <row r="633" spans="1:12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</row>
    <row r="634" spans="1:12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</row>
    <row r="635" spans="1:12" ht="1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</row>
    <row r="636" spans="1:12" ht="1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</row>
    <row r="637" spans="1:12" ht="1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</row>
    <row r="638" spans="1:12" ht="1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</row>
    <row r="639" spans="1:12" ht="1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</row>
    <row r="640" spans="1:12" ht="1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</row>
    <row r="641" spans="1:11" ht="1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</row>
    <row r="642" spans="1:11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</row>
    <row r="643" spans="1:11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</row>
    <row r="644" spans="1:11" ht="1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</row>
    <row r="645" spans="1:11" ht="1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</row>
    <row r="646" spans="1:11" ht="1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</row>
    <row r="647" spans="1:11" ht="1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</row>
    <row r="648" spans="1:11" ht="1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</row>
    <row r="649" spans="1:11" ht="1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</row>
    <row r="650" spans="1:11" ht="1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</row>
    <row r="651" spans="1:11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</row>
    <row r="652" spans="1:11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</row>
    <row r="653" spans="1:11" ht="1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</row>
    <row r="654" spans="1:11" ht="1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</row>
    <row r="655" spans="1:11" ht="1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</row>
    <row r="656" spans="1:11" ht="1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</row>
    <row r="657" spans="1:11" ht="1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</row>
    <row r="658" spans="1:11" ht="1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</row>
    <row r="659" spans="1:11" ht="1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</row>
    <row r="660" spans="1:11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</row>
    <row r="661" spans="1:11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</row>
    <row r="662" spans="1:11" ht="1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</row>
    <row r="663" spans="1:11" ht="1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</row>
    <row r="664" spans="1:11" ht="1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</row>
    <row r="665" spans="1:11" ht="1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</row>
    <row r="666" spans="1:11" ht="1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</row>
    <row r="667" spans="1:11" ht="1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</row>
    <row r="668" spans="1:11" ht="1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</row>
    <row r="669" spans="1:11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</row>
    <row r="670" spans="1:11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</row>
    <row r="671" spans="1:11" ht="1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</row>
    <row r="672" spans="1:11" ht="1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</row>
    <row r="673" spans="1:11" ht="1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</row>
    <row r="674" spans="1:11" ht="1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</row>
    <row r="675" spans="1:11" ht="1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</row>
    <row r="676" spans="1:11" ht="1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</row>
    <row r="677" spans="1:11" ht="1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</row>
    <row r="678" spans="1:11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</row>
    <row r="679" spans="1:11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</row>
    <row r="680" spans="1:11" ht="1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</row>
    <row r="681" spans="1:11" ht="1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</row>
    <row r="682" spans="1:11" ht="1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</row>
    <row r="683" spans="1:11" ht="1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</row>
    <row r="684" spans="1:11" ht="1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</row>
    <row r="685" spans="1:11" ht="1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</row>
    <row r="686" spans="1:11" ht="1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</row>
    <row r="687" spans="1:11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</row>
    <row r="688" spans="1:11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</row>
    <row r="689" spans="1:11" ht="1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</row>
    <row r="690" spans="1:11" ht="1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</row>
    <row r="691" spans="1:11" ht="1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</row>
    <row r="692" spans="1:11" ht="1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</row>
    <row r="693" spans="1:11" ht="1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</row>
    <row r="694" spans="1:11" ht="1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</row>
    <row r="695" spans="1:11" ht="1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</row>
    <row r="696" spans="1:11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</row>
    <row r="697" spans="1:11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</row>
    <row r="698" spans="1:11" ht="1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</row>
    <row r="699" spans="1:11" ht="1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</row>
    <row r="700" spans="1:11" ht="1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</row>
    <row r="701" spans="1:11" ht="1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</row>
    <row r="702" spans="1:11" ht="1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</row>
    <row r="703" spans="1:11" ht="1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</row>
    <row r="704" spans="1:11" ht="1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</row>
    <row r="705" spans="1:11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</row>
    <row r="706" spans="1:11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</row>
    <row r="707" spans="1:11" ht="1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</row>
    <row r="708" spans="1:11" ht="1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</row>
    <row r="709" spans="1:11" ht="1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</row>
    <row r="710" spans="1:11" ht="1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</row>
    <row r="711" spans="1:11" ht="1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</row>
    <row r="712" spans="1:11" ht="1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</row>
    <row r="713" spans="1:11" ht="1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</row>
    <row r="714" spans="1:11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</row>
    <row r="715" spans="1:11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</row>
    <row r="716" spans="1:11" ht="1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</row>
    <row r="717" spans="1:11" ht="1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</row>
    <row r="718" spans="1:11" ht="1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</row>
    <row r="719" spans="1:11" ht="1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</row>
    <row r="720" spans="1:11" ht="1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</row>
    <row r="721" spans="1:11" ht="1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</row>
    <row r="722" spans="1:11" ht="1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</row>
    <row r="723" spans="1:11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</row>
    <row r="724" spans="1:11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</row>
    <row r="725" spans="1:11" ht="1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</row>
    <row r="726" spans="1:11" ht="1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</row>
    <row r="727" spans="1:11" ht="1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</row>
    <row r="728" spans="1:11" ht="1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</row>
    <row r="729" spans="1:11" ht="1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</row>
    <row r="730" spans="1:11" ht="1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</row>
    <row r="731" spans="1:11" ht="1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</row>
    <row r="732" spans="1:11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</row>
    <row r="733" spans="1:11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</row>
    <row r="734" spans="1:11" ht="1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</row>
    <row r="735" spans="1:11" ht="1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</row>
    <row r="736" spans="1:11" ht="1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</row>
    <row r="737" spans="1:11" ht="1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</row>
    <row r="738" spans="1:11" ht="1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</row>
    <row r="739" spans="1:11" ht="1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</row>
    <row r="740" spans="1:11" ht="1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</row>
    <row r="741" spans="1:11" ht="1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</row>
    <row r="742" spans="1:11" ht="1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</row>
    <row r="743" spans="1:11" ht="1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</row>
    <row r="744" spans="1:11" ht="1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</row>
    <row r="745" spans="1:11" ht="1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</row>
    <row r="746" spans="1:11" ht="1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</row>
    <row r="747" spans="1:11" ht="1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</row>
    <row r="748" spans="1:11" ht="1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</row>
    <row r="749" spans="1:11" ht="1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</row>
    <row r="750" spans="1:11" ht="1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</row>
    <row r="751" spans="1:11" ht="1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</row>
    <row r="763" spans="1:11" ht="30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</row>
    <row r="765" spans="1:11" ht="30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</row>
    <row r="781" spans="1:11" ht="1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</row>
    <row r="783" spans="1:11" ht="1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</row>
  </sheetData>
  <autoFilter ref="A4:K611"/>
  <mergeCells count="186">
    <mergeCell ref="A149:A184"/>
    <mergeCell ref="B149:B184"/>
    <mergeCell ref="C149:C184"/>
    <mergeCell ref="D149:D157"/>
    <mergeCell ref="D158:D166"/>
    <mergeCell ref="D86:D94"/>
    <mergeCell ref="D95:D103"/>
    <mergeCell ref="D122:D130"/>
    <mergeCell ref="C86:C94"/>
    <mergeCell ref="D104:D112"/>
    <mergeCell ref="A86:A94"/>
    <mergeCell ref="B86:B94"/>
    <mergeCell ref="A95:A148"/>
    <mergeCell ref="B95:B148"/>
    <mergeCell ref="C95:C148"/>
    <mergeCell ref="D113:D121"/>
    <mergeCell ref="D140:D148"/>
    <mergeCell ref="D131:D139"/>
    <mergeCell ref="A14:A22"/>
    <mergeCell ref="B14:B22"/>
    <mergeCell ref="C14:C22"/>
    <mergeCell ref="D14:D22"/>
    <mergeCell ref="A77:A85"/>
    <mergeCell ref="B77:B85"/>
    <mergeCell ref="C77:C85"/>
    <mergeCell ref="D77:D85"/>
    <mergeCell ref="A68:A76"/>
    <mergeCell ref="C68:C76"/>
    <mergeCell ref="A41:A67"/>
    <mergeCell ref="B41:B67"/>
    <mergeCell ref="C41:C67"/>
    <mergeCell ref="D59:D67"/>
    <mergeCell ref="C185:C193"/>
    <mergeCell ref="G2:K2"/>
    <mergeCell ref="A3:A4"/>
    <mergeCell ref="B3:B4"/>
    <mergeCell ref="C3:C4"/>
    <mergeCell ref="D3:D4"/>
    <mergeCell ref="E3:G3"/>
    <mergeCell ref="H3:I3"/>
    <mergeCell ref="J3:K3"/>
    <mergeCell ref="B68:B76"/>
    <mergeCell ref="D68:D76"/>
    <mergeCell ref="A23:A40"/>
    <mergeCell ref="B23:B40"/>
    <mergeCell ref="C23:C40"/>
    <mergeCell ref="D23:D31"/>
    <mergeCell ref="D32:D40"/>
    <mergeCell ref="D41:D49"/>
    <mergeCell ref="D50:D58"/>
    <mergeCell ref="A5:A13"/>
    <mergeCell ref="B5:B13"/>
    <mergeCell ref="C5:C13"/>
    <mergeCell ref="A185:A193"/>
    <mergeCell ref="B185:B193"/>
    <mergeCell ref="D5:D13"/>
    <mergeCell ref="D257:D265"/>
    <mergeCell ref="D266:D274"/>
    <mergeCell ref="D275:D283"/>
    <mergeCell ref="D194:D202"/>
    <mergeCell ref="D212:D220"/>
    <mergeCell ref="D221:D229"/>
    <mergeCell ref="D203:D211"/>
    <mergeCell ref="D167:D175"/>
    <mergeCell ref="D185:D193"/>
    <mergeCell ref="D176:D184"/>
    <mergeCell ref="D338:D346"/>
    <mergeCell ref="D347:D355"/>
    <mergeCell ref="D356:D364"/>
    <mergeCell ref="D365:D373"/>
    <mergeCell ref="D239:D247"/>
    <mergeCell ref="A248:A256"/>
    <mergeCell ref="B248:B256"/>
    <mergeCell ref="C248:C256"/>
    <mergeCell ref="D248:D256"/>
    <mergeCell ref="A320:A328"/>
    <mergeCell ref="B320:B328"/>
    <mergeCell ref="C320:C328"/>
    <mergeCell ref="D320:D328"/>
    <mergeCell ref="A275:A292"/>
    <mergeCell ref="B275:B292"/>
    <mergeCell ref="C275:C292"/>
    <mergeCell ref="D284:D292"/>
    <mergeCell ref="A293:A319"/>
    <mergeCell ref="B293:B319"/>
    <mergeCell ref="C293:C319"/>
    <mergeCell ref="D293:D301"/>
    <mergeCell ref="A257:A265"/>
    <mergeCell ref="B257:B265"/>
    <mergeCell ref="C257:C265"/>
    <mergeCell ref="D581:D589"/>
    <mergeCell ref="D563:D571"/>
    <mergeCell ref="D572:D580"/>
    <mergeCell ref="D545:D553"/>
    <mergeCell ref="A527:A544"/>
    <mergeCell ref="B527:B544"/>
    <mergeCell ref="C527:C544"/>
    <mergeCell ref="A572:A598"/>
    <mergeCell ref="B572:B598"/>
    <mergeCell ref="C572:C598"/>
    <mergeCell ref="A554:A571"/>
    <mergeCell ref="B554:B571"/>
    <mergeCell ref="C554:C571"/>
    <mergeCell ref="A266:A274"/>
    <mergeCell ref="B266:B274"/>
    <mergeCell ref="C266:C274"/>
    <mergeCell ref="A239:A247"/>
    <mergeCell ref="B239:B247"/>
    <mergeCell ref="C239:C247"/>
    <mergeCell ref="D527:D535"/>
    <mergeCell ref="D554:D562"/>
    <mergeCell ref="D536:D544"/>
    <mergeCell ref="D518:D526"/>
    <mergeCell ref="D473:D481"/>
    <mergeCell ref="D401:D409"/>
    <mergeCell ref="D419:D427"/>
    <mergeCell ref="A437:A454"/>
    <mergeCell ref="B437:B454"/>
    <mergeCell ref="C437:C454"/>
    <mergeCell ref="D428:D436"/>
    <mergeCell ref="D437:D445"/>
    <mergeCell ref="D446:D454"/>
    <mergeCell ref="D500:D508"/>
    <mergeCell ref="D509:D517"/>
    <mergeCell ref="D455:D463"/>
    <mergeCell ref="D464:D472"/>
    <mergeCell ref="D482:D490"/>
    <mergeCell ref="B401:B427"/>
    <mergeCell ref="C401:C427"/>
    <mergeCell ref="A428:A436"/>
    <mergeCell ref="B428:B436"/>
    <mergeCell ref="A374:A382"/>
    <mergeCell ref="A617:A625"/>
    <mergeCell ref="B617:B625"/>
    <mergeCell ref="C617:C625"/>
    <mergeCell ref="A383:A400"/>
    <mergeCell ref="B383:B400"/>
    <mergeCell ref="C383:C400"/>
    <mergeCell ref="C518:C526"/>
    <mergeCell ref="A545:A553"/>
    <mergeCell ref="B545:B553"/>
    <mergeCell ref="C545:C553"/>
    <mergeCell ref="A455:A481"/>
    <mergeCell ref="B455:B481"/>
    <mergeCell ref="C455:C481"/>
    <mergeCell ref="A482:A517"/>
    <mergeCell ref="C428:C436"/>
    <mergeCell ref="B482:B517"/>
    <mergeCell ref="C482:C517"/>
    <mergeCell ref="A518:A526"/>
    <mergeCell ref="B518:B526"/>
    <mergeCell ref="D617:D625"/>
    <mergeCell ref="B630:I630"/>
    <mergeCell ref="D590:D598"/>
    <mergeCell ref="A599:A607"/>
    <mergeCell ref="B599:B607"/>
    <mergeCell ref="C599:C607"/>
    <mergeCell ref="D599:D607"/>
    <mergeCell ref="A608:A616"/>
    <mergeCell ref="B608:B616"/>
    <mergeCell ref="C608:C616"/>
    <mergeCell ref="D608:D616"/>
    <mergeCell ref="D383:D391"/>
    <mergeCell ref="D410:D418"/>
    <mergeCell ref="D491:D499"/>
    <mergeCell ref="A230:A238"/>
    <mergeCell ref="B230:B238"/>
    <mergeCell ref="C194:C202"/>
    <mergeCell ref="C203:C211"/>
    <mergeCell ref="C212:C220"/>
    <mergeCell ref="C221:C229"/>
    <mergeCell ref="C230:C238"/>
    <mergeCell ref="D230:D238"/>
    <mergeCell ref="B374:B382"/>
    <mergeCell ref="C374:C382"/>
    <mergeCell ref="D374:D382"/>
    <mergeCell ref="D392:D400"/>
    <mergeCell ref="D311:D319"/>
    <mergeCell ref="D302:D310"/>
    <mergeCell ref="D329:D337"/>
    <mergeCell ref="A329:A373"/>
    <mergeCell ref="B329:B373"/>
    <mergeCell ref="C329:C373"/>
    <mergeCell ref="A194:A229"/>
    <mergeCell ref="B194:B229"/>
    <mergeCell ref="A401:A427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84" max="11" man="1"/>
    <brk id="401" max="11" man="1"/>
    <brk id="562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2</vt:i4>
      </vt:variant>
    </vt:vector>
  </HeadingPairs>
  <TitlesOfParts>
    <vt:vector size="3" baseType="lpstr">
      <vt:lpstr>Lisanssız Kapasite 26.12.2018</vt:lpstr>
      <vt:lpstr>'Lisanssız Kapasite 26.12.2018'!Yazdırma_Alanı</vt:lpstr>
      <vt:lpstr>'Lisanssız Kapasite 26.12.2018'!Yazdırma_Başlıkları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2019-06-25T12:01:57Z</dcterms:modified>
</cp:coreProperties>
</file>