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firstSheet="1" activeTab="1"/>
  </bookViews>
  <sheets>
    <sheet name="BEDAŞ LİSANSSIZ 08.05.2018"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BİLGİLER'!$A$3:$AJ$417</definedName>
    <definedName name="a" localSheetId="0">#REF!</definedName>
    <definedName name="a" localSheetId="1">#REF!</definedName>
    <definedName name="a">#REF!</definedName>
    <definedName name="as" localSheetId="0">#REF!</definedName>
    <definedName name="as" localSheetId="1">#REF!</definedName>
    <definedName name="as">#REF!</definedName>
    <definedName name="bolge">'[1]GD01.D'!$R$24</definedName>
    <definedName name="_xlnm.Criteria" localSheetId="1">#REF!</definedName>
    <definedName name="_xlnm.Criteria">#REF!</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_xlnm.Extract" localSheetId="0">#REF!</definedName>
    <definedName name="_xlnm.Extract" localSheetId="1">#REF!</definedName>
    <definedName name="_xlnm.Extract">#REF!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Print_Area" localSheetId="0">'BEDAŞ LİSANSSIZ 08.05.2018'!$A$1:$M$11</definedName>
    <definedName name="_xlnm.Print_Area" localSheetId="1">'BEDAŞ LİSANSSIZ TÜM BİLGİLER'!$A$1:$Z$417</definedName>
    <definedName name="_xlnm.Print_Titles" localSheetId="1">'[3]BEDAŞ LİSANSSIZ TÜM BİLGİLER'!$1:$3</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<sst xmlns="http://schemas.openxmlformats.org/spreadsheetml/2006/main" count="4897" uniqueCount="1369">
  <si>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</si>
  <si>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</si>
  <si>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</si>
  <si>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</si>
  <si>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</si>
  <si>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</si>
  <si>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</si>
  <si>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</si>
  <si>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</si>
  <si>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</si>
  <si>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</si>
  <si>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</si>
  <si>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</si>
  <si>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</si>
  <si>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</si>
  <si>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</si>
  <si>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</si>
  <si>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</si>
  <si>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</si>
  <si>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</si>
  <si>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</si>
  <si>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</si>
  <si>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</si>
  <si>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</si>
  <si>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</si>
  <si>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</si>
  <si>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</si>
  <si>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</si>
  <si>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</si>
  <si>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</si>
  <si>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</si>
  <si>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</si>
  <si>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</si>
  <si>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</si>
  <si>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</si>
  <si>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</si>
  <si>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</si>
  <si>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</si>
  <si>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</si>
  <si>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</si>
  <si>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</si>
  <si>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</si>
  <si>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</si>
  <si>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</si>
  <si>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</si>
  <si>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</si>
  <si>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</si>
  <si>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</si>
  <si>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</si>
  <si>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</si>
  <si>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</si>
  <si>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</si>
  <si>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</si>
  <si>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</si>
  <si>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</si>
  <si>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</si>
  <si>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</si>
  <si>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</si>
  <si>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</si>
  <si>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</si>
  <si>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</si>
  <si>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</si>
  <si>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</si>
  <si>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</si>
  <si>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</si>
  <si>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</si>
  <si>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</si>
  <si>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</si>
  <si>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</si>
  <si>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</si>
  <si>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</si>
  <si>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</si>
  <si>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</si>
  <si>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</si>
  <si>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</si>
  <si>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</si>
  <si>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</si>
  <si>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</si>
  <si>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</si>
  <si>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</si>
  <si>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</si>
  <si>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</si>
  <si>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</si>
  <si>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</si>
  <si>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</si>
  <si>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</si>
  <si>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</si>
  <si>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</si>
  <si>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</si>
  <si>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</si>
  <si>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</si>
  <si>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</si>
  <si>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</si>
  <si>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</si>
  <si>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</si>
  <si>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</si>
  <si>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</si>
  <si>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</si>
  <si>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</si>
  <si>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</si>
  <si>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</si>
  <si>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</si>
  <si>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</si>
  <si>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</si>
  <si>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</si>
  <si>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</si>
  <si>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</si>
  <si>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</si>
  <si>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</si>
  <si>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</si>
  <si>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</si>
  <si>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</si>
  <si>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</si>
  <si>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</si>
  <si>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</si>
  <si>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</si>
  <si>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</si>
  <si>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</si>
  <si>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</si>
  <si>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</si>
  <si>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</si>
  <si>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</si>
  <si>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</si>
  <si>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</si>
  <si>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</si>
  <si>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</si>
  <si>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</si>
  <si>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</si>
  <si>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</si>
  <si>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</si>
  <si>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</si>
  <si>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</si>
  <si>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</si>
  <si>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</si>
  <si>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</si>
  <si>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</si>
  <si>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</si>
  <si>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</si>
  <si>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</si>
  <si>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</si>
  <si>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</si>
  <si>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</si>
  <si>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</si>
  <si>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</si>
  <si>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</si>
  <si>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</si>
  <si>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</si>
  <si>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</si>
  <si>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</si>
  <si>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</si>
  <si>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</si>
  <si>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</si>
  <si>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</si>
  <si>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</si>
  <si>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</si>
  <si>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</si>
  <si>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</si>
  <si>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</si>
  <si>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</si>
  <si>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</si>
  <si>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</si>
  <si>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</si>
  <si>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</si>
  <si>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</si>
  <si>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</si>
  <si>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</si>
  <si>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</si>
  <si>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</si>
  <si>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</si>
  <si>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</si>
  <si>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</si>
  <si>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</si>
  <si>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</si>
  <si>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</si>
  <si>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</si>
  <si>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</si>
  <si>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</si>
  <si>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</si>
  <si>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</si>
  <si>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</si>
  <si>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</si>
  <si>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</si>
  <si>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</si>
  <si>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</si>
  <si>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</si>
  <si>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</si>
  <si>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</si>
  <si>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</si>
  <si>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</si>
  <si>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</si>
  <si>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</si>
  <si>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</si>
  <si>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</si>
  <si>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</si>
  <si>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</si>
  <si>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</si>
  <si>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</si>
  <si>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</si>
  <si>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</si>
  <si>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</si>
  <si>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</si>
  <si>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</si>
  <si>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</si>
  <si>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</si>
  <si>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</si>
  <si>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</si>
  <si>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</si>
  <si>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</si>
  <si>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</si>
  <si>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</si>
  <si>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</si>
  <si>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</si>
  <si>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</si>
  <si>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</si>
  <si>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</si>
  <si>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</si>
  <si>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</si>
  <si>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</si>
  <si>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</si>
  <si>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</si>
  <si>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</si>
  <si>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</si>
  <si>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</si>
  <si>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</si>
  <si>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</si>
  <si>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</si>
  <si>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</si>
  <si>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</si>
  <si>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</si>
  <si>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</si>
  <si>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</si>
  <si>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</si>
  <si>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</si>
  <si>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</si>
  <si>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</si>
  <si>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</si>
  <si>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</si>
  <si>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</si>
  <si>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</si>
  <si>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</si>
  <si>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</si>
  <si>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</si>
  <si>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</si>
  <si>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</si>
  <si>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</si>
  <si>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</si>
  <si>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</si>
  <si>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</si>
  <si>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</si>
  <si>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</si>
  <si>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</si>
  <si>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</si>
  <si>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</si>
  <si>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</si>
  <si>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</si>
  <si>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</si>
  <si>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</si>
  <si>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</si>
  <si>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</si>
  <si>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</si>
  <si>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</si>
  <si>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</si>
  <si>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</si>
  <si>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</si>
  <si>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</si>
  <si>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</si>
  <si>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</si>
  <si>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</si>
  <si>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</si>
  <si>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</si>
  <si>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</si>
  <si>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</si>
  <si>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</si>
  <si>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</si>
  <si>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</si>
  <si>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</si>
  <si>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</si>
  <si>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</si>
  <si>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</si>
  <si>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</si>
  <si>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</si>
  <si>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</si>
  <si>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</si>
  <si>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</si>
  <si>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</si>
  <si>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</si>
  <si>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</si>
  <si>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</si>
  <si>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</si>
  <si>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</si>
  <si>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</si>
  <si>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</si>
  <si>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</si>
  <si>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</si>
  <si>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</si>
  <si>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</si>
  <si>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</si>
  <si>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</si>
  <si>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</si>
  <si>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</si>
  <si>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</si>
  <si>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</si>
  <si>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</si>
  <si>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</si>
  <si>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</si>
  <si>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</si>
  <si>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</si>
  <si>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</si>
  <si>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</si>
  <si>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</si>
  <si>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</si>
  <si>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</si>
  <si>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</si>
  <si>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</si>
  <si>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</si>
  <si>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</si>
  <si>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</si>
  <si>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</si>
  <si>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</si>
  <si>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</si>
  <si>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</si>
  <si>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</si>
  <si>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</si>
  <si>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</si>
  <si>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</si>
  <si>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</si>
  <si>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</si>
  <si>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</si>
  <si>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</si>
  <si>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</si>
  <si>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</si>
  <si>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</si>
  <si>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</si>
  <si>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</si>
  <si>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</si>
  <si>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</si>
  <si>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</si>
  <si>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</si>
  <si>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</si>
  <si>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</si>
  <si>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</si>
  <si>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</si>
  <si>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</si>
  <si>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</si>
  <si>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</si>
  <si>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</si>
  <si>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</si>
  <si>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</si>
  <si>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</si>
  <si>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</si>
  <si>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</si>
  <si>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</si>
  <si>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</si>
  <si>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</si>
  <si>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</si>
  <si>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</si>
  <si>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</si>
  <si>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</si>
  <si>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</si>
  <si>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</si>
  <si>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</si>
  <si>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</si>
  <si>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</si>
  <si>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</si>
  <si>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</si>
  <si>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</si>
  <si>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</si>
  <si>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</si>
  <si>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</si>
  <si>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</si>
  <si>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</si>
  <si>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</si>
  <si>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</si>
  <si>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</si>
  <si>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</si>
  <si>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</si>
  <si>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</si>
  <si>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</si>
  <si>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</si>
  <si>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</si>
  <si>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</si>
  <si>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</si>
  <si>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</si>
  <si>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</si>
  <si>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</si>
  <si>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</si>
  <si>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</si>
  <si>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</si>
  <si>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</si>
  <si>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</si>
  <si>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</si>
  <si>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</si>
  <si>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</si>
  <si>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</si>
  <si>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</si>
  <si>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</si>
  <si>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</si>
  <si>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</si>
  <si>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</si>
  <si>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</si>
  <si>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</si>
  <si>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</si>
  <si>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</si>
  <si>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</si>
  <si>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</si>
  <si>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</si>
  <si>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</si>
  <si>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</si>
  <si>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</si>
  <si>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</si>
  <si>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</si>
  <si>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</si>
  <si>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</si>
  <si>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</si>
  <si>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</si>
  <si>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</si>
  <si>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</si>
  <si>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</si>
  <si>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</si>
  <si>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</si>
  <si>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</si>
  <si>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</si>
  <si>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</si>
  <si>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</si>
  <si>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</si>
  <si>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</si>
  <si>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</si>
  <si>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</si>
  <si>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</si>
  <si>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</si>
  <si>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</si>
  <si>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</si>
  <si>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</si>
  <si>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</si>
  <si>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</si>
  <si>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</si>
  <si>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</si>
  <si>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</si>
  <si>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</si>
  <si>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</si>
  <si>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</si>
  <si>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</si>
  <si>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</si>
  <si>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</si>
  <si>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</si>
  <si>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</si>
  <si>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</si>
  <si>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</si>
  <si>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</si>
  <si>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</si>
  <si>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</si>
  <si>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</si>
  <si>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</si>
  <si>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</si>
  <si>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</si>
  <si>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</si>
  <si>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</si>
  <si>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</si>
  <si>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</si>
  <si>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</si>
  <si>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</si>
  <si>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</si>
  <si>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</si>
  <si>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</si>
  <si>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</si>
  <si>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</si>
  <si>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</si>
  <si>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</si>
  <si>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</si>
  <si>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</si>
  <si>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</si>
  <si>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</si>
  <si>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</si>
  <si>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</si>
  <si>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</si>
  <si>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</si>
  <si>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</si>
  <si>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</si>
  <si>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</si>
  <si>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</si>
  <si>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</si>
  <si>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</si>
  <si>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</si>
  <si>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</si>
  <si>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</si>
  <si>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</si>
  <si>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</si>
  <si>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</si>
  <si>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</si>
  <si>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</si>
  <si>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</si>
  <si>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</si>
  <si>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</si>
  <si>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</si>
  <si>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</si>
  <si>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</si>
  <si>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</si>
  <si>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</si>
  <si>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</si>
  <si>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</si>
  <si>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</si>
  <si>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</si>
  <si>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</si>
  <si>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</si>
  <si>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</si>
  <si>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</si>
  <si>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</si>
  <si>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</si>
  <si>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</si>
  <si>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</si>
  <si>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</si>
  <si>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</si>
  <si>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</si>
  <si>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</si>
  <si>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</si>
  <si>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</si>
  <si>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</si>
  <si>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</si>
  <si>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</si>
  <si>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</si>
  <si>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</si>
  <si>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</si>
  <si>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</si>
  <si>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</si>
  <si>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</si>
  <si>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</si>
  <si>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</si>
  <si>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</si>
  <si>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</si>
  <si>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</si>
  <si>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</si>
  <si>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</si>
  <si>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</si>
  <si>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</si>
  <si>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</si>
  <si>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</si>
  <si>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</si>
  <si>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</si>
  <si>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</si>
  <si>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</si>
  <si>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</si>
  <si>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</si>
  <si>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</si>
  <si>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</si>
  <si>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</si>
  <si>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</si>
  <si>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</si>
  <si>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</si>
  <si>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</si>
  <si>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</si>
  <si>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</si>
  <si>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</si>
  <si>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</si>
  <si>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</si>
  <si>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</si>
  <si>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</si>
  <si>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</si>
  <si>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</si>
  <si>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</si>
  <si>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</si>
  <si>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</si>
  <si>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</si>
  <si>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</si>
  <si>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</si>
  <si>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</si>
  <si>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</si>
  <si>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</si>
  <si>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</si>
  <si>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</si>
  <si>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</si>
  <si>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</si>
  <si>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</si>
  <si>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</si>
  <si>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</si>
  <si>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</si>
  <si>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</si>
  <si>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</si>
  <si>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</si>
  <si>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</si>
  <si>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</si>
  <si>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</si>
  <si>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</si>
  <si>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</si>
  <si>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</si>
  <si>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</si>
  <si>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</si>
  <si>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</si>
  <si>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</si>
  <si>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</si>
  <si>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</si>
  <si>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</si>
  <si>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</si>
  <si>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</si>
  <si>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</si>
  <si>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</si>
  <si>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</si>
  <si>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</si>
  <si>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</si>
  <si>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</si>
  <si>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</si>
  <si>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</si>
  <si>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</si>
  <si>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</si>
  <si>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</si>
  <si>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</si>
  <si>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</si>
  <si>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</si>
  <si>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</si>
  <si>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</si>
  <si>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</si>
  <si>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</si>
  <si>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</si>
  <si>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</si>
  <si>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</si>
  <si>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</si>
  <si>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</si>
  <si>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</si>
  <si>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</si>
  <si>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</si>
  <si>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</si>
  <si>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</si>
  <si>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</si>
  <si>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</si>
  <si>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</si>
  <si>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</si>
  <si>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</si>
  <si>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</si>
  <si>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</si>
  <si>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</si>
  <si>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</si>
  <si>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</si>
  <si>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</si>
  <si>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</si>
  <si>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</si>
  <si>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</si>
  <si>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</si>
  <si>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</si>
  <si>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</si>
  <si>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</si>
  <si>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</si>
  <si>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</si>
  <si>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</si>
  <si>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</si>
  <si>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</si>
  <si>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</si>
  <si>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</si>
  <si>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</si>
  <si>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</si>
  <si>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</si>
  <si>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</si>
  <si>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</si>
  <si>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</si>
  <si>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</si>
  <si>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</si>
  <si>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</si>
  <si>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</si>
  <si>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</si>
  <si>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</si>
  <si>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</si>
  <si>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</si>
  <si>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</si>
  <si>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</si>
  <si>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</si>
  <si>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</si>
  <si>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</si>
  <si>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</si>
  <si>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</si>
  <si>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</si>
  <si>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</si>
  <si>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</si>
  <si>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</si>
  <si>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</si>
  <si>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</si>
  <si>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</si>
  <si>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</si>
  <si>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</si>
  <si>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</si>
  <si>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</si>
  <si>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</si>
  <si>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</si>
  <si>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</si>
  <si>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</si>
  <si>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</si>
  <si>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</si>
  <si>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</si>
  <si>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</si>
  <si>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</si>
  <si>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</si>
  <si>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</si>
  <si>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</si>
  <si>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</si>
  <si>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</si>
  <si>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</si>
  <si>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</si>
  <si>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</si>
  <si>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</si>
  <si>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</si>
  <si>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</si>
  <si>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</si>
  <si>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</si>
  <si>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</si>
  <si>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</si>
  <si>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</si>
  <si>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</si>
  <si>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</si>
  <si>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</si>
  <si>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</si>
  <si>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</si>
  <si>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</si>
  <si>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</si>
  <si>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</si>
  <si>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</si>
  <si>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</si>
  <si>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</si>
  <si>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</si>
  <si>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</si>
  <si>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</si>
  <si>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</si>
  <si>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</si>
  <si>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</si>
  <si>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</si>
  <si>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</si>
  <si>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</si>
  <si>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</si>
  <si>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</si>
  <si>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</si>
  <si>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</si>
  <si>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</si>
  <si>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</si>
  <si>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</si>
  <si>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</si>
  <si>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</si>
  <si>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</si>
  <si>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</si>
  <si>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</si>
  <si>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</si>
  <si>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</si>
  <si>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</si>
  <si>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</si>
  <si>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</si>
  <si>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</si>
  <si>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</si>
  <si>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</si>
  <si>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</si>
  <si>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</si>
  <si>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</si>
  <si>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</si>
  <si>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</si>
  <si>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</si>
  <si>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</si>
  <si>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</si>
  <si>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</si>
  <si>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</si>
  <si>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</si>
  <si>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</si>
  <si>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</si>
  <si>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</si>
  <si>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</si>
  <si>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</si>
  <si>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</si>
  <si>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</si>
  <si>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</si>
  <si>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</si>
  <si>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</si>
  <si>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</si>
  <si>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</si>
  <si>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</si>
  <si>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</si>
  <si>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</si>
  <si>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</si>
  <si>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</si>
  <si>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</si>
  <si>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</si>
  <si>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</si>
  <si>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</si>
  <si>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</si>
  <si>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</si>
  <si>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</si>
  <si>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</si>
  <si>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</si>
  <si>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</si>
  <si>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</si>
  <si>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</si>
  <si>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</si>
  <si>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</si>
  <si>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</si>
  <si>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</si>
  <si>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</si>
  <si>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</si>
  <si>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</si>
  <si>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</si>
  <si>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</si>
  <si>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</si>
  <si>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</si>
  <si>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</si>
  <si>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</si>
  <si>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</si>
  <si>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</si>
  <si>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</si>
  <si>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</si>
  <si>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</si>
  <si>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</si>
  <si>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</si>
  <si>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</si>
  <si>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</si>
  <si>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</si>
  <si>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</si>
  <si>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2016/60</t>
  </si>
  <si>
    <t>Seyrantepe Mah. Cendere Cad. No:56 34418 Kağıthane / İstanbul</t>
  </si>
  <si>
    <t>2016/61</t>
  </si>
  <si>
    <t>CENDERE 1-2</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</si>
  <si>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</si>
  <si>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</si>
  <si>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</si>
  <si>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</si>
  <si>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</si>
  <si>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</si>
  <si>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</si>
  <si>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</si>
  <si>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</si>
  <si>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</si>
  <si>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</si>
  <si>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</si>
  <si>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</si>
  <si>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</si>
  <si>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</si>
  <si>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</si>
  <si>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4164 FİDERİ</t>
  </si>
  <si>
    <t>2017/10</t>
  </si>
  <si>
    <t>2017/11</t>
  </si>
  <si>
    <t>2017/12</t>
  </si>
  <si>
    <t>2017/13</t>
  </si>
  <si>
    <t>2017/14</t>
  </si>
  <si>
    <t>2017/15</t>
  </si>
  <si>
    <t>2017/16</t>
  </si>
  <si>
    <t>2017/17</t>
  </si>
  <si>
    <t>BAKIRKÖY İLÇESİ, YEŞİLKÖY MAHALLESİ, İSTANBUL CADDESİ, NO:82</t>
  </si>
  <si>
    <t>HAVALİMANI-1</t>
  </si>
  <si>
    <t>BAŞVURU BEDELİ YATIRILMAMIŞ</t>
  </si>
  <si>
    <t>FATİH MAHALLESİ, YALI CADDESİ, ALTIN SOKAK, NO:16</t>
  </si>
  <si>
    <t xml:space="preserve">SOĞUKSU </t>
  </si>
  <si>
    <t>BÜYÜKÇEKMECE İLÇESİ, 19 MAYIS MAHALLESİ, ESKİCE ÇİFTLİK 4. KM YOLU</t>
  </si>
  <si>
    <t xml:space="preserve">İSKİ-2 </t>
  </si>
  <si>
    <t>EYÜP İLÇESİ, MİMARSİNAN MAHALLESİ</t>
  </si>
  <si>
    <t>FİDER-14</t>
  </si>
  <si>
    <t>28.02.2017-04.04.2017</t>
  </si>
  <si>
    <t>TEKNİK ETKİLEŞİM İZNİ ALAMAMIŞTIR.</t>
  </si>
  <si>
    <t>GEÇİCİ KABULU YAPILMIŞTIR. (MAHSUP TESİSAT 9306919)</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</si>
  <si>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</si>
  <si>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</si>
  <si>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</si>
  <si>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</si>
  <si>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</si>
  <si>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</si>
  <si>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</si>
  <si>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</si>
  <si>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</si>
  <si>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</si>
  <si>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</si>
  <si>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</si>
  <si>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</si>
  <si>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</si>
  <si>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</si>
  <si>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</si>
  <si>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</si>
  <si>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</si>
  <si>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</si>
  <si>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</si>
  <si>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</si>
  <si>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</si>
  <si>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</si>
  <si>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</si>
  <si>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</si>
  <si>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</si>
  <si>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</si>
  <si>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</si>
  <si>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</si>
  <si>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OLİMPİYAT</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</si>
  <si>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</si>
  <si>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</si>
  <si>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</si>
  <si>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</si>
  <si>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</si>
  <si>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</si>
  <si>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</si>
  <si>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</si>
  <si>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</si>
  <si>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</si>
  <si>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</si>
  <si>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</si>
  <si>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</si>
  <si>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</si>
  <si>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</si>
  <si>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</si>
  <si>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BAĞLANTI ANLAŞMASI İMZALANMIŞTIR.</t>
  </si>
  <si>
    <t>90 GÜNLÜK SÜREÇTE TEDAŞ'A PROJE İÇİN BAŞVURU YAPILMADIĞINDAN İPTAL OLMUŞTUR.</t>
  </si>
  <si>
    <t>2017/36</t>
  </si>
  <si>
    <t>2017/35</t>
  </si>
  <si>
    <t>ÇATALCA İLÇESİ, ÖRENCİK MERKEZ MAHALLESİ, KOCATEPE SOKAK</t>
  </si>
  <si>
    <t>14.08.2017, TEDAŞ BOĞAZİÇİ/34-1216 SAYI İLE GEÇİCİ KABLU YAPILMIŞTIR.</t>
  </si>
  <si>
    <t>YASAL SÜREDE PROJE ONAYLATILMADI</t>
  </si>
  <si>
    <t>16.05.2017-22.08.2017</t>
  </si>
  <si>
    <t>14.07.2017-21.08.2017</t>
  </si>
  <si>
    <t>750 kw güce yükseltildi</t>
  </si>
  <si>
    <t>10.08.2017 TARİH, TEDAŞ/17.KBL.34.0096-GEC İLE GEÇİCİ KABUL YAPILMIŞTIR. (Mahsup Tesisat:5917712)</t>
  </si>
  <si>
    <t>14.07.2017-28.09.2017</t>
  </si>
  <si>
    <t>2017/37</t>
  </si>
  <si>
    <t>BALABAN MAHALLESİ, 136 ADA, 26 PARSEL</t>
  </si>
  <si>
    <t>KAPASİTE OLMADIĞINDAN REDDEDİLMİŞTİR.</t>
  </si>
  <si>
    <t>BAHÇETEPE-1</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</si>
  <si>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</si>
  <si>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</si>
  <si>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</si>
  <si>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</si>
  <si>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</si>
  <si>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</si>
  <si>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</si>
  <si>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</si>
  <si>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AVRUPA</t>
  </si>
  <si>
    <t>2017/39</t>
  </si>
  <si>
    <t xml:space="preserve">BAŞAKÇEHİR İLÇESİ, KAYABAŞI MAHALLESİ, 526 ADA, 3 PARSEL </t>
  </si>
  <si>
    <t>MEYDAN-2</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</si>
  <si>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</si>
  <si>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</si>
  <si>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</si>
  <si>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</si>
  <si>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</si>
  <si>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</si>
  <si>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</si>
  <si>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</si>
  <si>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</si>
  <si>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</si>
  <si>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</si>
  <si>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</si>
  <si>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</si>
  <si>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</si>
  <si>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</si>
  <si>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</si>
  <si>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</si>
  <si>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</si>
  <si>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</si>
  <si>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</si>
  <si>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</si>
  <si>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BAĞLANTI ANLAŞMASININ SÜRESİ DOLMUŞTUR.</t>
  </si>
  <si>
    <t>BAĞLANTI ANLAŞMASI SÜRESİ DOLMUŞTUR.</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</si>
  <si>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</si>
  <si>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</si>
  <si>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</si>
  <si>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</si>
  <si>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</si>
  <si>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</si>
  <si>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</si>
  <si>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</si>
  <si>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</si>
  <si>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</si>
  <si>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</si>
  <si>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</si>
  <si>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FENERTEPE-2</t>
  </si>
  <si>
    <t>BAŞAKŞEHİR İLÇESİ, KAYABAŞI MAHALLESİ, BAYRAKTAR SOKAK, 18. BÖLGE, 1 ETAP, 880 ADA, 3 PARSEL, B1 BLOK</t>
  </si>
  <si>
    <t>MEYDAN-1</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</si>
  <si>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</si>
  <si>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</si>
  <si>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</si>
  <si>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</si>
  <si>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</si>
  <si>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</si>
  <si>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</si>
  <si>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</si>
  <si>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</si>
  <si>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</si>
  <si>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</si>
  <si>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</si>
  <si>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</si>
  <si>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</si>
  <si>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</si>
  <si>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</si>
  <si>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</si>
  <si>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</si>
  <si>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</si>
  <si>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</si>
  <si>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</si>
  <si>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BAĞLANTI ANLAŞMASI İMZALANDI, YENİ BAŞVURU YAPILDI</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</si>
  <si>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</si>
  <si>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</si>
  <si>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</si>
  <si>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</si>
  <si>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</si>
  <si>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</si>
  <si>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</si>
  <si>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</si>
  <si>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</si>
  <si>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</si>
  <si>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</si>
  <si>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</si>
  <si>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</si>
  <si>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</si>
  <si>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</si>
  <si>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</si>
  <si>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</si>
  <si>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</si>
  <si>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</si>
  <si>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</si>
  <si>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</si>
  <si>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</si>
  <si>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</si>
  <si>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</si>
  <si>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</si>
  <si>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</si>
  <si>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</si>
  <si>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</si>
  <si>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</si>
  <si>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</si>
  <si>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</si>
  <si>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2018/17</t>
  </si>
  <si>
    <t>2018/18</t>
  </si>
  <si>
    <t>2018/19</t>
  </si>
  <si>
    <t>2018/20</t>
  </si>
  <si>
    <t>2018/21</t>
  </si>
  <si>
    <t>2018/22</t>
  </si>
  <si>
    <t>2018/23</t>
  </si>
  <si>
    <t>2018/24</t>
  </si>
  <si>
    <t>2018/25</t>
  </si>
  <si>
    <t>2018/26</t>
  </si>
  <si>
    <t>2018/27</t>
  </si>
  <si>
    <t>2018/28</t>
  </si>
  <si>
    <t>2018/29</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</si>
  <si>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</si>
  <si>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</si>
  <si>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</si>
  <si>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</si>
  <si>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</si>
  <si>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</si>
  <si>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</si>
  <si>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</si>
  <si>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</si>
  <si>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</si>
  <si>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</si>
  <si>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</si>
  <si>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</si>
  <si>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PINARTEPE MAH. YAVUZ SULTAN SELİM BULVARI BEYAZ PLAZA YANI NO:8 300 YATAKLI DEVLET HASTANESİ BEYKENT -BEYLİKDÜZÜ / İSTANBUL</t>
  </si>
  <si>
    <t>MİTHATPAŞA MAHALLESİ, KORU CADDESİ, 333 ADA, 11 PARSEL, A BLOK EYÜP/İSTANBUL</t>
  </si>
  <si>
    <t>BEYSAN SANAYİ SİTESİ KARŞISI, D100 BAĞLANTI YOLU ÜZERİ, İSKİ AMBARLI BİYOLOJİK ATIKSU ARITMA TESİSİ</t>
  </si>
  <si>
    <t>BAŞAKŞEHİR İLÇESİ, KAYABAŞI MAHALLESİ, ADNAN MENDERES BULVARI, NO:7B, 888 ADA, 2 PARSEL, A1 BLOK</t>
  </si>
  <si>
    <t>2018/30</t>
  </si>
  <si>
    <t>2018/31</t>
  </si>
  <si>
    <t>2018/32</t>
  </si>
  <si>
    <t>2018/33</t>
  </si>
  <si>
    <t>BAŞAKŞEHİR İLÇESİ, KAYABAŞI MAHALLESİ, ADNAN MENDERES BULVARI, NO:7C, 888 ADA, 2 PARSEL, A2 BLOK</t>
  </si>
  <si>
    <t>BAŞAKŞEHİR İLÇESİ, KAYABAŞI MAHALLESİ, ADNAN MENDERES BULVARI, NO:7D, 888 ADA, 2 PARSEL, A3 BLOK</t>
  </si>
  <si>
    <t>BAŞAKŞEHİR İLÇESİ, KAYABAŞI MAHALLESİ, ADNAN MENDERES BULVARI, NO:7A, 888 ADA, 2 PARSEL, A4 BLOK</t>
  </si>
  <si>
    <t>BAŞAKŞEHİR İLÇESİ, KAYABAŞI MAHALLESİ, ADNAN MENDERES BULVARI, NO:5B, 888 ADA, 3 PARSEL, B1 BLOK</t>
  </si>
  <si>
    <t>BAŞAKŞEHİR İLÇESİ, KAYABAŞI MAHALLESİ, ADNAN MENDERES BULVARI, NO:5B, 888 ADA, 3 PARSEL, B2 BLOK</t>
  </si>
  <si>
    <t>BAŞAKŞEHİR İLÇESİ, KAYABAŞI MAHALLESİ, ADNAN MENDERES BULVARI, NO:5A, 888 ADA, 3 PARSEL, B3 BLOK</t>
  </si>
  <si>
    <t>BAŞAKŞEHİR İLÇESİ, KAYABAŞI MAHALLESİ, ADNAN MENDERES BULVARI, NO:5C, 888 ADA, 3 PARSEL, B4 BLOK</t>
  </si>
  <si>
    <t>BAŞAKŞEHİR İLÇESİ, KAYABAŞI MAHALLESİ, ADNAN MENDERES BULVARI, NO:5D, 888 ADA, 3 PARSEL, B5 BLOK</t>
  </si>
  <si>
    <t>BAŞAKŞEHİR İLÇESİ, KAYABAŞI MAHALLESİ, SÖĞÜTÖZÜ SOKAK, NO:2B, 906 ADA, 3 PARSEL, A BLOK</t>
  </si>
  <si>
    <t>BAŞAKŞEHİR İLÇESİ, KAYABAŞI MAHALLESİ, G-25 SOKAK, 526 ADA, 2 PARSEL, A2 BLOK</t>
  </si>
  <si>
    <t xml:space="preserve">ESENYURT İLÇESİ, SELAHATTİN EYYUBİ MAHALLESİ, 1623 SOKAK, EVREN 2 OTO SAN. SİTESİ YANI </t>
  </si>
  <si>
    <t>BAKIRKÖY İLÇESİ, ZUHURATBABA MAHALLESİ, MUSTAFA SARIÇİÇEK BULVARI, NO:10, 251 ADA, 33 PARSEL</t>
  </si>
  <si>
    <t>ESENYURT İLÇESİ, AKÇABURGAZ MAHALLESİ, 1589 SOKAK, NO:4, 2642 ADA, 1 PARSEL</t>
  </si>
  <si>
    <t>2018/34</t>
  </si>
  <si>
    <t>2018/35</t>
  </si>
  <si>
    <t>2018/36</t>
  </si>
  <si>
    <t>BAHÇELİEVLER İLÇESİ, YENİBOSNA MAHALLESİ, 1. ASENA SOKAK, NO:23A, 1542 ADA, 37 PARSEL A BLOK</t>
  </si>
  <si>
    <t>BAHÇELİEVLER İLÇESİ, YENİBOSNA MAHALLESİ, 1. ASENA SOKAK, NO:23B, 1542 ADA, 37 PARSEL B BLOK</t>
  </si>
  <si>
    <t>BAHÇELİEVLER İLÇESİ, YENİBOSNA MAHALLESİ, 1. ASENA SOKAK, NO:23C, 1542 ADA, 37 PARSEL A BLOK</t>
  </si>
  <si>
    <t>2018/37</t>
  </si>
  <si>
    <t>2018/38</t>
  </si>
  <si>
    <t>2018/39</t>
  </si>
  <si>
    <t>2018/40</t>
  </si>
  <si>
    <t>2018/41</t>
  </si>
  <si>
    <t>2018/42</t>
  </si>
  <si>
    <t>2018/43</t>
  </si>
  <si>
    <t>2018/44</t>
  </si>
  <si>
    <t>2018/45</t>
  </si>
  <si>
    <t>2018/46</t>
  </si>
  <si>
    <t>2018/47</t>
  </si>
  <si>
    <t>2018/48</t>
  </si>
  <si>
    <t>2018/49</t>
  </si>
  <si>
    <t>2018/50</t>
  </si>
  <si>
    <t>2018/51</t>
  </si>
  <si>
    <t>2018/52</t>
  </si>
  <si>
    <t>2018/53</t>
  </si>
  <si>
    <t>2018/54</t>
  </si>
  <si>
    <t>2018/55</t>
  </si>
  <si>
    <t>2018/56</t>
  </si>
  <si>
    <t>2018/57</t>
  </si>
  <si>
    <t>2018/58</t>
  </si>
  <si>
    <t>2018/59</t>
  </si>
  <si>
    <t>2018/60</t>
  </si>
  <si>
    <t>2018/61</t>
  </si>
  <si>
    <t>2018/62</t>
  </si>
  <si>
    <t>2018/63</t>
  </si>
  <si>
    <t>2018/64</t>
  </si>
  <si>
    <t>2018/65</t>
  </si>
  <si>
    <t>2018/66</t>
  </si>
  <si>
    <t>BAKIRKÖY İLÇESİ, ATAKENT MAHALLESİ, HALİT ZİYA UŞAKLIGİL CADDESİ, NO:1</t>
  </si>
  <si>
    <t>KÜÇÜKÇEKMECE İLÇESİ, SAFRA MAHALLESİ, 13022 PARSEL</t>
  </si>
  <si>
    <t>7. MADDE KAPSAMINDA DEĞERLENDİRİLECEK</t>
  </si>
  <si>
    <t>BAŞAKŞEHİR İLÇESİ, KAYABAŞI MAHALLESİ, KAYAŞEHİR BULVARI, 443 ADA 71 PARSEL A BLOK</t>
  </si>
  <si>
    <t>BAŞAKŞEHİR İLÇESİ, KAYABAŞI MAHALLESİ, KAYAŞEHİR BULVARI, 443 ADA 71 PARSEL B BLOK</t>
  </si>
  <si>
    <t>BAŞAKŞEHİR İLÇESİ, KAYABAŞI MAHALLESİ, KAYAŞEHİR BULVARI, 443 ADA 71 PARSEL C BLOK</t>
  </si>
  <si>
    <t>BAŞAKŞEHİR İLÇESİ, KAYABAŞI MAHALLESİ, KAYAŞEHİR BULVARI, 443 ADA 69 PARSEL B BLOK</t>
  </si>
  <si>
    <t>BAŞAKŞEHİR İLÇESİ, KAYABAŞI MAHALLESİ, KAYAŞEHİR BULVARI, 976 ADA 3 PARSEL A BLOK</t>
  </si>
  <si>
    <t>BAŞAKŞEHİR İLÇESİ, KAYABAŞI MAHALLESİ, KAYAŞEHİR BULVARI, 976 ADA 3 PARSEL D BLOK</t>
  </si>
  <si>
    <t>BAŞAKŞEHİR İLÇESİ, KAYABAŞI MAHALLESİ, KAYAŞEHİR BULVARI, 976 ADA 3 PARSEL E BLOK</t>
  </si>
  <si>
    <t>BAŞAKŞEHİR İLÇESİ, KAYABAŞI MAHALLESİ, KAYAŞEHİR BULVARI, 976 ADA 3 PARSEL F BLOK</t>
  </si>
  <si>
    <t>BAŞAKŞEHİR İLÇESİ, KAYABAŞI MAHALLESİ, KAYAŞEHİR BULVARI, 976 ADA 3 PARSEL G BLOK</t>
  </si>
  <si>
    <t>SARIYER İLÇESİ, YAPRAK MAHALLESİ, 12. CADDE, SARIÇİĞDEM SOKAK, NO:9</t>
  </si>
  <si>
    <t>YASAL SÜREÇTE PROJE BAŞVURUSU YAPILMAMIŞTIR.</t>
  </si>
  <si>
    <t>BAŞAKŞEHİR İLÇESİ, KAYABAŞI MAHALLESİ, B1 BLOK, 526 ADA, 3 PARSEL</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</si>
  <si>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</si>
  <si>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</si>
  <si>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</si>
  <si>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</si>
  <si>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BAĞLANTI ANLAŞMASI İMZALANDI. BAĞLANTI ANLAŞMASI SÜRESİ DOLDU</t>
  </si>
  <si>
    <t>BAĞLANTI ANLAŞMASI İMZALANDI.                                                        ÖZTÜKETİM BAŞVURUSU. BAĞLANTI ANLAŞMASI SÜRESİ DOLDU</t>
  </si>
  <si>
    <t>14.08.2017, TEDAŞ BOĞAZİÇİ/34-1217 SAYI İLE GEÇİCİ KABLU YAPILMIŞTIR.</t>
  </si>
  <si>
    <t>113-123</t>
  </si>
  <si>
    <t>114-124</t>
  </si>
  <si>
    <t>15.06.2017-15.01.2018</t>
  </si>
  <si>
    <t>20.09.2017 TARİH, 60187 SAYILI YAZI İLE 180 GÜN SÜRE UZATIMI VERİLMİŞTİR. BAĞLANTI ANLAŞMASI İMZALANMIŞTIR.</t>
  </si>
  <si>
    <t>15.09.2017 TARİH, 59495 SAYILI YAZI İLE 180 GÜN SÜRE UZATIMI VERİLMİŞTİR. BAĞLANTI ANLAŞMASI İMZALANMIŞTIR.</t>
  </si>
  <si>
    <t>18.09.2017 TARİH, 59933 SAYILI YAZI İLE SÜRESİ UZATILMIŞTIR. BAĞLANTI ANLAŞMASI İMZALANMIŞTIR.</t>
  </si>
  <si>
    <t>SİSTEME ELEKTRİK VERMEDEN ÖZTÜKETİM OLARAK DEĞERLENDİRİLMESİ TALEP EDİLMİŞTİR. BAĞLANTI ANLAŞMASI İMZALANDI</t>
  </si>
  <si>
    <t>15.01.2018 TARİH, 3346 SAYILI YAZI İLE 180 GÜN EK SÜRE VERİLMİŞTİR. BAĞLANTI ANLAŞMASI İMZALANMIŞTIR.</t>
  </si>
  <si>
    <t>2018/67</t>
  </si>
  <si>
    <t>2018/68</t>
  </si>
  <si>
    <t>2018/69</t>
  </si>
  <si>
    <t>2018/70</t>
  </si>
  <si>
    <t>2018/71</t>
  </si>
  <si>
    <t>2018/72</t>
  </si>
  <si>
    <t>2018/73</t>
  </si>
  <si>
    <t>2018/74</t>
  </si>
  <si>
    <t>2018/75</t>
  </si>
  <si>
    <t>2018/76</t>
  </si>
  <si>
    <t>2018/77</t>
  </si>
  <si>
    <t>2018/78</t>
  </si>
  <si>
    <t>2018/79</t>
  </si>
  <si>
    <t>2018/80</t>
  </si>
  <si>
    <t>2018/81</t>
  </si>
  <si>
    <t>02.08.2018 TARİH, 18.KBL.34.0907-
GEC SAYI İLE KABULÜ YAPILMIŞTIR.</t>
  </si>
  <si>
    <t>SARIYER İLÇESİ, ÇAYIRBAŞI MAHALLESİ, 530 ADA, 40 PARSEL</t>
  </si>
  <si>
    <t>AVCILAR İLÇESİ, TAHTAKALE MAHALLESİ, EMLAK KONUT ISPARTAKULE EVLERİ 1. ETAP 2. KISIM 616 ADA, 15 PARSEL C6-A BLOK</t>
  </si>
  <si>
    <t>AVCILAR İLÇESİ, TAHTAKALE MAHALLESİ, EMLAK KONUT ISPARTAKULE EVLERİ 1. ETAP 2. KISIM 616 ADA, 15 PARSEL C6-B BLOK</t>
  </si>
  <si>
    <t>AVCILAR İLÇESİ, TAHTAKALE MAHALLESİ, EMLAK KONUT ISPARTAKULE EVLERİ 1. ETAP 2. KISIM 616 ADA, 15 PARSEL C7-B BLOK</t>
  </si>
  <si>
    <t>AVCILAR İLÇESİ, TAHTAKALE MAHALLESİ, EMLAK KONUT ISPARTAKULE EVLERİ 1. ETAP 2. KISIM 616 ADA, 15 PARSEL C8-A BLOK</t>
  </si>
  <si>
    <t>AVCILAR İLÇESİ, TAHTAKALE MAHALLESİ, EMLAK KONUT ISPARTAKULE EVLERİ 1. ETAP 2. KISIM 616 ADA, 15 PARSEL C9-B BLOK</t>
  </si>
  <si>
    <t>AVCILAR İLÇESİ, TAHTAKALE MAHALLESİ, EMLAK KONUT ISPARTAKULE EVLERİ 1. ETAP 2. KISIM 616 ADA, 15 PARSEL D2 BLOK</t>
  </si>
  <si>
    <t>AVCILAR İLÇESİ, TAHTAKALE MAHALLESİ, EMLAK KONUT ISPARTAKULE EVLERİ 1. ETAP 2. KISIM 616 ADA, 15 PARSEL D3 BLOK</t>
  </si>
  <si>
    <t>AVCILAR İLÇESİ, TAHTAKALE MAHALLESİ, EMLAK KONUT ISPARTAKULE EVLERİ 1. ETAP 2. KISIM 616 ADA, 15 PARSEL D5 BLOK</t>
  </si>
  <si>
    <t>AVCILAR İLÇESİ, TAHTAKALE MAHALLESİ, EMLAK KONUT ISPARTAKULE EVLERİ 1. ETAP 2. KISIM 616 ADA, 15 PARSEL D6 BLOK</t>
  </si>
  <si>
    <t>2018/82</t>
  </si>
  <si>
    <t>2018/83</t>
  </si>
  <si>
    <t>2018/84</t>
  </si>
  <si>
    <t>2018/85</t>
  </si>
  <si>
    <t>2018/86</t>
  </si>
  <si>
    <t>BAYRAMPAŞA İLÇESİ, İSMETPAŞA MAHALLESİ, TUNA CADDESİ, NO:59A, A BLOK, 22372 PARSEL</t>
  </si>
  <si>
    <t>BAYRAMPAŞA İLÇESİ, İSMETPAŞA MAHALLESİ, TUNA CADDESİ, NO:59B, B1 BLOK, 22372 PARSEL</t>
  </si>
  <si>
    <t>BAYRAMPAŞA İLÇESİ, İSMETPAŞA MAHALLESİ, TUNA CADDESİ, NO:59C, B2 BLOK, 22372 PARSEL</t>
  </si>
  <si>
    <t>BAYRAMPAŞA İLÇESİ, İSMETPAŞA MAHALLESİ, TUNA CADDESİ, NO:59D, C1 BLOK, 22372 PARSEL</t>
  </si>
  <si>
    <t>BAYRAMPAŞA İLÇESİ, İSMETPAŞA MAHALLESİ, TUNA CADDESİ, NO:59E, C2 BLOK, 22372 PARSEL</t>
  </si>
  <si>
    <t>BAYRAMPAŞA İLÇESİ, İSMETPAŞA MAHALLESİ, TUNA CADDESİ, NO:59F, D BLOK, 22372 PARSEL</t>
  </si>
  <si>
    <t>BAYRAMPAŞA İLÇESİ, İSMETPAŞA MAHALLESİ, TUNA CADDESİ, NO:59G, E1 BLOK, 22372 PARSEL</t>
  </si>
  <si>
    <t>BAYRAMPAŞA İLÇESİ, İSMETPAŞA MAHALLESİ, TUNA CADDESİ, NO:59H, E2 BLOK, 22372 PARSEL</t>
  </si>
  <si>
    <t>BAYRAMPAŞA İLÇESİ, İSMETPAŞA MAHALLESİ, TUNA CADDESİ, NO:59I, F BLOK, 22372 PARSEL</t>
  </si>
  <si>
    <t>BAYRAMPAŞA İLÇESİ, İSMETPAŞA MAHALLESİ, TUNA CADDESİ, NO:59J, G BLOK, 22372 PARSEL</t>
  </si>
  <si>
    <t>BAYRAMPAŞA İLÇESİ, İSMETPAŞA MAHALLESİ, TUNA CADDESİ, NO:59K, H1 BLOK, 22372 PARSEL</t>
  </si>
  <si>
    <t>BAYRAMPAŞA İLÇESİ, İSMETPAŞA MAHALLESİ, TUNA CADDESİ, NO:59L, H2 BLOK, 22372 PARSEL</t>
  </si>
  <si>
    <t>BAYRAMPAŞA İLÇESİ, İSMETPAŞA MAHALLESİ, TUNA CADDESİ, NO:59M, I1 BLOK, 22372 PARSEL</t>
  </si>
  <si>
    <t>BAYRAMPAŞA İLÇESİ, İSMETPAŞA MAHALLESİ, TUNA CADDESİ, NO:59N, I2 BLOK, 22372 PARSEL</t>
  </si>
  <si>
    <t>BAYRAMPAŞA İLÇESİ, İSMETPAŞA MAHALLESİ, TUNA CADDESİ, NO:59AA, J1 BLOK, 22372 PARSEL</t>
  </si>
  <si>
    <t>BAYRAMPAŞA İLÇESİ, İSMETPAŞA MAHALLESİ, TUNA CADDESİ, NO:59U, K1 BLOK, 22372 PARSEL</t>
  </si>
  <si>
    <t>BAYRAMPAŞA İLÇESİ, İSMETPAŞA MAHALLESİ, TUNA CADDESİ, NO:59V, K2 BLOK, 22372 PARSEL</t>
  </si>
  <si>
    <t>BAYRAMPAŞA İLÇESİ, İSMETPAŞA MAHALLESİ, TUNA CADDESİ, NO:59Z, J2 BLOK, 22372 PARSEL</t>
  </si>
  <si>
    <t>BAYRAMPAŞA İLÇESİ, İSMETPAŞA MAHALLESİ, TUNA CADDESİ, NO:59-, L1 BLOK, 22372 PARSEL</t>
  </si>
  <si>
    <t>BAYRAMPAŞA İLÇESİ, İSMETPAŞA MAHALLESİ, TUNA CADDESİ, NO:59P, L2 BLOK, 22372 PARSEL</t>
  </si>
  <si>
    <t>BAYRAMPAŞA İLÇESİ, İSMETPAŞA MAHALLESİ, TUNA CADDESİ, NO:59S, N1 BLOK, 22372 PARSEL</t>
  </si>
  <si>
    <t>BAYRAMPAŞA İLÇESİ, İSMETPAŞA MAHALLESİ, TUNA CADDESİ, NO:59T, N2 BLOK, 22372 PARSEL</t>
  </si>
  <si>
    <t>BAYRAMPAŞA İLÇESİ, İSMETPAŞA MAHALLESİ, TUNA CADDESİ, NO:59Y, O BLOK, 22372 PARSEL</t>
  </si>
  <si>
    <t>11.07.2018 TARİH, TEDAŞ/18.KBL.34.0875-GES SAYI İLE GEÇİCİ KABULÜ YAPILMIŞTIR.</t>
  </si>
  <si>
    <t>YAPI RUHSATI UYUMSUZ</t>
  </si>
  <si>
    <t>BAĞLANTI GÖRÜŞÜ SÜRESİ DOLDUĞUNDAN HÜKÜMSÜZDÜR.</t>
  </si>
  <si>
    <t>BAĞLANTI GÖRÜŞÜ SÜRESİ DOLDUĞUNDAN HÜKÜMSÜZDÜR</t>
  </si>
  <si>
    <t>MERCEDES-1</t>
  </si>
  <si>
    <t>GALERİA</t>
  </si>
  <si>
    <t>CENNET-1</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</si>
  <si>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</si>
  <si>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</si>
  <si>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</si>
  <si>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</si>
  <si>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</si>
  <si>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</si>
  <si>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</si>
  <si>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</si>
  <si>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</si>
  <si>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</si>
  <si>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</si>
  <si>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</si>
  <si>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</si>
  <si>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</si>
  <si>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</si>
  <si>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</si>
  <si>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</si>
  <si>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</si>
  <si>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</si>
  <si>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</si>
  <si>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</si>
  <si>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</si>
  <si>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</si>
  <si>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</si>
  <si>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</si>
  <si>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</si>
  <si>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</si>
  <si>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</si>
  <si>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</si>
  <si>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</si>
  <si>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</si>
  <si>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</si>
  <si>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</si>
  <si>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</si>
  <si>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</si>
  <si>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</si>
  <si>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</si>
  <si>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</si>
  <si>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</si>
  <si>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</si>
  <si>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</si>
  <si>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</si>
  <si>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</si>
  <si>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</si>
  <si>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</si>
  <si>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</si>
  <si>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</si>
  <si>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</si>
  <si>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</si>
  <si>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</si>
  <si>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</si>
  <si>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</si>
  <si>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</si>
  <si>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</si>
  <si>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</si>
  <si>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</si>
  <si>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</si>
  <si>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</si>
  <si>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</si>
  <si>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</si>
  <si>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</si>
  <si>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</si>
  <si>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</si>
  <si>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</si>
  <si>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</si>
  <si>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</si>
  <si>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</si>
  <si>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</si>
  <si>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</si>
  <si>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</si>
  <si>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</si>
  <si>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</si>
  <si>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</si>
  <si>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</si>
  <si>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</si>
  <si>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</si>
  <si>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</si>
  <si>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</si>
  <si>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</si>
  <si>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</si>
  <si>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</si>
  <si>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</si>
  <si>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</si>
  <si>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</si>
  <si>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</si>
  <si>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</si>
  <si>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</si>
  <si>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</si>
  <si>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</si>
  <si>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</si>
  <si>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</si>
  <si>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</si>
  <si>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</si>
  <si>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</si>
  <si>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</si>
  <si>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</si>
  <si>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</si>
  <si>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</si>
  <si>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</si>
  <si>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</si>
  <si>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</si>
  <si>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</si>
  <si>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</si>
  <si>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</si>
  <si>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</si>
  <si>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</si>
  <si>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</si>
  <si>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</si>
  <si>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</si>
  <si>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</si>
  <si>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</si>
  <si>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</si>
  <si>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</si>
  <si>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</si>
  <si>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</si>
  <si>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</si>
  <si>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</si>
  <si>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</si>
  <si>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</si>
  <si>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</si>
  <si>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</si>
  <si>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</si>
  <si>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</si>
  <si>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</si>
  <si>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</si>
  <si>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</si>
  <si>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</si>
  <si>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</si>
  <si>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</si>
  <si>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</si>
  <si>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</si>
  <si>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</si>
  <si>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</si>
  <si>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</si>
  <si>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</si>
  <si>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</si>
  <si>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</si>
  <si>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</si>
  <si>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</si>
  <si>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</si>
  <si>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</si>
  <si>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</si>
  <si>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</si>
  <si>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</si>
  <si>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</si>
  <si>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</si>
  <si>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</si>
  <si>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</si>
  <si>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</si>
  <si>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</si>
  <si>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</si>
  <si>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</si>
  <si>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</si>
  <si>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</si>
  <si>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</si>
  <si>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</si>
  <si>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</si>
  <si>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</si>
  <si>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</si>
  <si>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</si>
  <si>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</si>
  <si>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</si>
  <si>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</si>
  <si>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</si>
  <si>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</si>
  <si>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</si>
  <si>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</si>
  <si>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</si>
  <si>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</si>
  <si>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</si>
  <si>
    <t>M***Ş  İ***Ş</t>
  </si>
  <si>
    <t>S*******İ  S*******İ</t>
  </si>
  <si>
    <t>İ*******Ü  V*******Ü</t>
  </si>
  <si>
    <t>R*****Ş  G*****Ş</t>
  </si>
  <si>
    <t>K****I  İ****I</t>
  </si>
  <si>
    <t>A*******İ  B*******İ</t>
  </si>
  <si>
    <t>A*******Ş  İ*******Ş</t>
  </si>
  <si>
    <t>S****U  M****U</t>
  </si>
  <si>
    <t>N***Ş  İ***Ş</t>
  </si>
  <si>
    <t>S******İ  H******İ</t>
  </si>
  <si>
    <t>B****Ş  İ****Ş</t>
  </si>
  <si>
    <t>İ*******Ş  E*******Ş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</si>
</sst>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 numFmtId="173" formatCode="0.000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10">
    <xf numFmtId="0" fontId="0" fillId="0" borderId="0" xfId="0"/>
    <xf numFmtId="0" fontId="10" fillId="0" borderId="0" xfId="34703"/>
    <xf numFmtId="0" fontId="27" fillId="0" borderId="0" xfId="34703" applyFont="1" applyFill="1" applyBorder="1" applyAlignment="1">
      <alignment horizontal="left" vertical="center"/>
    </xf>
    <xf numFmtId="0" fontId="12" fillId="0" borderId="0" xfId="34703" applyFont="1"/>
    <xf numFmtId="0" fontId="52"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3" fillId="0" borderId="0" xfId="34703" applyFont="1" applyAlignment="1">
      <alignment horizontal="center" vertical="center" wrapText="1"/>
    </xf>
    <xf numFmtId="14" fontId="16" fillId="24" borderId="42" xfId="34703" applyNumberFormat="1" applyFont="1" applyFill="1" applyBorder="1" applyAlignment="1">
      <alignment horizontal="center" vertical="center" wrapText="1"/>
    </xf>
    <xf numFmtId="0" fontId="15" fillId="0" borderId="42" xfId="34703" applyFont="1" applyBorder="1" applyAlignment="1">
      <alignment horizontal="center" vertical="center" wrapText="1"/>
    </xf>
    <xf numFmtId="0" fontId="20" fillId="0" borderId="42" xfId="34703" applyFont="1" applyBorder="1" applyAlignment="1">
      <alignment horizontal="center" vertical="center" wrapText="1"/>
    </xf>
    <xf numFmtId="167" fontId="20" fillId="0" borderId="42" xfId="34703" applyNumberFormat="1" applyFont="1" applyBorder="1" applyAlignment="1">
      <alignment horizontal="center" vertical="center" wrapText="1"/>
    </xf>
    <xf numFmtId="14" fontId="28" fillId="0" borderId="42" xfId="34703" applyNumberFormat="1" applyFont="1" applyBorder="1" applyAlignment="1">
      <alignment horizontal="center" vertical="center" wrapText="1"/>
    </xf>
    <xf numFmtId="0" fontId="28" fillId="0" borderId="42" xfId="34703" applyNumberFormat="1" applyFont="1" applyBorder="1" applyAlignment="1">
      <alignment horizontal="center" vertical="center" wrapText="1"/>
    </xf>
    <xf numFmtId="14" fontId="19" fillId="0" borderId="42" xfId="34703" applyNumberFormat="1" applyFont="1" applyBorder="1" applyAlignment="1">
      <alignment horizontal="center" vertical="center" wrapText="1"/>
    </xf>
    <xf numFmtId="0" fontId="19" fillId="0" borderId="42" xfId="34703" applyFont="1" applyBorder="1" applyAlignment="1">
      <alignment horizontal="center" vertical="center" wrapText="1"/>
    </xf>
    <xf numFmtId="0" fontId="19" fillId="0" borderId="42" xfId="34703" applyNumberFormat="1" applyFont="1" applyBorder="1" applyAlignment="1">
      <alignment horizontal="center" vertical="center" wrapText="1"/>
    </xf>
    <xf numFmtId="0" fontId="50" fillId="0" borderId="42" xfId="34703" applyFont="1" applyBorder="1" applyAlignment="1">
      <alignment horizontal="center" vertical="center" wrapText="1"/>
    </xf>
    <xf numFmtId="0" fontId="18" fillId="0" borderId="42" xfId="34703" applyFont="1" applyBorder="1" applyAlignment="1">
      <alignment horizontal="center" vertical="center" wrapText="1"/>
    </xf>
    <xf numFmtId="0" fontId="66" fillId="0" borderId="42" xfId="34703" applyFont="1" applyBorder="1" applyAlignment="1">
      <alignment horizontal="center" vertical="center" wrapText="1"/>
    </xf>
    <xf numFmtId="0" fontId="21" fillId="0" borderId="42" xfId="34703" applyFont="1" applyBorder="1" applyAlignment="1">
      <alignment horizontal="center" vertical="center" wrapText="1"/>
    </xf>
    <xf numFmtId="0" fontId="16" fillId="25" borderId="42" xfId="34703" applyFont="1" applyFill="1" applyBorder="1" applyAlignment="1">
      <alignment horizontal="center" vertical="center" wrapText="1"/>
    </xf>
    <xf numFmtId="168" fontId="69" fillId="25" borderId="42" xfId="34753" applyNumberFormat="1" applyFont="1" applyFill="1" applyBorder="1" applyAlignment="1" applyProtection="1">
      <alignment horizontal="center" vertical="center" wrapText="1"/>
    </xf>
    <xf numFmtId="14" fontId="73" fillId="0" borderId="42" xfId="34703" applyNumberFormat="1" applyFont="1" applyBorder="1" applyAlignment="1">
      <alignment horizontal="center" vertical="center" wrapText="1"/>
    </xf>
    <xf numFmtId="0" fontId="16" fillId="24" borderId="42" xfId="34703" applyFont="1" applyFill="1" applyBorder="1" applyAlignment="1">
      <alignment horizontal="center" vertical="center" wrapText="1"/>
    </xf>
    <xf numFmtId="0" fontId="16" fillId="0" borderId="42" xfId="34703" applyFont="1" applyBorder="1" applyAlignment="1">
      <alignment horizontal="center" vertical="center" wrapText="1"/>
    </xf>
    <xf numFmtId="14" fontId="16" fillId="0" borderId="42" xfId="34703" applyNumberFormat="1" applyFont="1" applyBorder="1" applyAlignment="1">
      <alignment horizontal="center" vertical="center" wrapText="1"/>
    </xf>
    <xf numFmtId="0" fontId="13" fillId="0" borderId="42" xfId="34703" applyFont="1" applyBorder="1" applyAlignment="1">
      <alignment horizontal="center" vertical="center" wrapText="1"/>
    </xf>
    <xf numFmtId="0" fontId="23" fillId="0" borderId="42" xfId="34703" applyFont="1" applyBorder="1" applyAlignment="1">
      <alignment horizontal="center" vertical="center" wrapText="1"/>
    </xf>
    <xf numFmtId="14" fontId="49" fillId="0" borderId="42" xfId="34703" applyNumberFormat="1" applyFont="1" applyBorder="1" applyAlignment="1">
      <alignment horizontal="center" vertical="center" wrapText="1"/>
    </xf>
    <xf numFmtId="0" fontId="54" fillId="0" borderId="42" xfId="34703" applyFont="1" applyBorder="1" applyAlignment="1">
      <alignment horizontal="center" vertical="center" wrapText="1"/>
    </xf>
    <xf numFmtId="4" fontId="20" fillId="0" borderId="42" xfId="34703" applyNumberFormat="1" applyFont="1" applyBorder="1" applyAlignment="1">
      <alignment horizontal="center" vertical="center" wrapText="1"/>
    </xf>
    <xf numFmtId="14" fontId="48" fillId="0" borderId="42" xfId="34703" applyNumberFormat="1" applyFont="1" applyBorder="1" applyAlignment="1">
      <alignment horizontal="center" vertical="center" wrapText="1"/>
    </xf>
    <xf numFmtId="0" fontId="16" fillId="0" borderId="42" xfId="34703" applyNumberFormat="1" applyFont="1" applyBorder="1" applyAlignment="1">
      <alignment horizontal="center" vertical="center" wrapText="1"/>
    </xf>
    <xf numFmtId="14" fontId="28" fillId="0" borderId="42" xfId="34703" applyNumberFormat="1" applyFont="1" applyBorder="1" applyAlignment="1">
      <alignment vertical="center" wrapText="1"/>
    </xf>
    <xf numFmtId="4" fontId="23" fillId="0" borderId="42" xfId="34703" applyNumberFormat="1" applyFont="1" applyBorder="1" applyAlignment="1">
      <alignment horizontal="center" vertical="center" wrapText="1"/>
    </xf>
    <xf numFmtId="3" fontId="20" fillId="0" borderId="42" xfId="34703" applyNumberFormat="1" applyFont="1" applyBorder="1" applyAlignment="1">
      <alignment horizontal="center" vertical="center" wrapText="1"/>
    </xf>
    <xf numFmtId="0" fontId="70" fillId="0" borderId="36" xfId="34703" applyFont="1" applyBorder="1" applyAlignment="1">
      <alignment horizontal="center" vertical="center" wrapText="1"/>
    </xf>
    <xf numFmtId="0" fontId="75" fillId="0" borderId="0" xfId="34703" applyFont="1"/>
    <xf numFmtId="0" fontId="70" fillId="0" borderId="26" xfId="34703" applyFont="1" applyBorder="1" applyAlignment="1">
      <alignment horizontal="center" vertical="center" wrapText="1"/>
    </xf>
    <xf numFmtId="0" fontId="70" fillId="0" borderId="26" xfId="34703" applyFont="1" applyBorder="1" applyAlignment="1">
      <alignment horizontal="center" vertical="center"/>
    </xf>
    <xf numFmtId="0" fontId="76" fillId="0" borderId="27" xfId="34703" applyFont="1" applyBorder="1" applyAlignment="1">
      <alignment horizontal="center" vertical="center"/>
    </xf>
    <xf numFmtId="0" fontId="74" fillId="25" borderId="13" xfId="34703" applyFont="1" applyFill="1" applyBorder="1" applyAlignment="1">
      <alignment horizontal="center" vertical="center" wrapText="1"/>
    </xf>
    <xf numFmtId="0" fontId="74" fillId="25" borderId="14" xfId="34703" applyFont="1" applyFill="1" applyBorder="1" applyAlignment="1">
      <alignment horizontal="center" vertical="center" wrapText="1"/>
    </xf>
    <xf numFmtId="0" fontId="74" fillId="25" borderId="15" xfId="34703" applyFont="1" applyFill="1" applyBorder="1" applyAlignment="1">
      <alignment horizontal="center" vertical="center" wrapText="1"/>
    </xf>
    <xf numFmtId="0" fontId="74" fillId="25" borderId="43" xfId="34703" applyFont="1" applyFill="1" applyBorder="1" applyAlignment="1">
      <alignment horizontal="center" vertical="center" wrapText="1"/>
    </xf>
    <xf numFmtId="0" fontId="74" fillId="25" borderId="44" xfId="34703" applyFont="1" applyFill="1" applyBorder="1" applyAlignment="1">
      <alignment horizontal="center" vertical="center" wrapText="1"/>
    </xf>
    <xf numFmtId="0" fontId="14" fillId="0" borderId="0" xfId="34703" applyFont="1" applyAlignment="1">
      <alignment wrapText="1"/>
    </xf>
    <xf numFmtId="0" fontId="16" fillId="0" borderId="11" xfId="34703" applyNumberFormat="1" applyFont="1" applyBorder="1" applyAlignment="1">
      <alignment horizontal="center" vertical="center"/>
    </xf>
    <xf numFmtId="0" fontId="16" fillId="0" borderId="16" xfId="34703" applyNumberFormat="1" applyFont="1" applyBorder="1" applyAlignment="1">
      <alignment horizontal="center" vertical="center"/>
    </xf>
    <xf numFmtId="0" fontId="16" fillId="0" borderId="28" xfId="34703" applyNumberFormat="1" applyFont="1" applyBorder="1" applyAlignment="1">
      <alignment horizontal="center" vertical="center"/>
    </xf>
    <xf numFmtId="0" fontId="16" fillId="0" borderId="17" xfId="34703" applyNumberFormat="1" applyFont="1" applyBorder="1" applyAlignment="1">
      <alignment horizontal="center" vertical="center"/>
    </xf>
    <xf numFmtId="0" fontId="16" fillId="0" borderId="20" xfId="34703" applyNumberFormat="1" applyFont="1" applyBorder="1" applyAlignment="1">
      <alignment horizontal="center" vertical="center"/>
    </xf>
    <xf numFmtId="0" fontId="16" fillId="0" borderId="21" xfId="34703" applyNumberFormat="1" applyFont="1" applyBorder="1" applyAlignment="1">
      <alignment horizontal="center" vertical="center"/>
    </xf>
    <xf numFmtId="0" fontId="16" fillId="0" borderId="38" xfId="34703" applyNumberFormat="1" applyFont="1" applyBorder="1" applyAlignment="1">
      <alignment horizontal="center" vertical="center"/>
    </xf>
    <xf numFmtId="0" fontId="16" fillId="0" borderId="12" xfId="34703" applyNumberFormat="1" applyFont="1" applyBorder="1" applyAlignment="1">
      <alignment horizontal="center" vertical="center"/>
    </xf>
    <xf numFmtId="0" fontId="16" fillId="0" borderId="18" xfId="34703" applyNumberFormat="1" applyFont="1" applyBorder="1" applyAlignment="1">
      <alignment horizontal="center" vertical="center"/>
    </xf>
    <xf numFmtId="0" fontId="16" fillId="0" borderId="37" xfId="34703" applyNumberFormat="1" applyFont="1" applyBorder="1" applyAlignment="1">
      <alignment horizontal="center" vertical="center"/>
    </xf>
    <xf numFmtId="0" fontId="16" fillId="0" borderId="30" xfId="34703" applyNumberFormat="1" applyFont="1" applyBorder="1" applyAlignment="1">
      <alignment horizontal="center" vertical="center"/>
    </xf>
    <xf numFmtId="0" fontId="78" fillId="0" borderId="13" xfId="34703" applyNumberFormat="1" applyFont="1" applyBorder="1" applyAlignment="1">
      <alignment horizontal="center" vertical="center"/>
    </xf>
    <xf numFmtId="0" fontId="78" fillId="0" borderId="14" xfId="34703" applyNumberFormat="1" applyFont="1" applyBorder="1" applyAlignment="1">
      <alignment horizontal="center" vertical="center"/>
    </xf>
    <xf numFmtId="0" fontId="78" fillId="0" borderId="29" xfId="34703" applyNumberFormat="1" applyFont="1" applyBorder="1" applyAlignment="1">
      <alignment horizontal="center" vertical="center"/>
    </xf>
    <xf numFmtId="0" fontId="78" fillId="0" borderId="15" xfId="34703" applyNumberFormat="1" applyFont="1" applyBorder="1" applyAlignment="1">
      <alignment horizontal="center" vertical="center"/>
    </xf>
    <xf numFmtId="0" fontId="66" fillId="0" borderId="42" xfId="34703" applyFont="1" applyBorder="1" applyAlignment="1">
      <alignment horizontal="center" vertical="center" wrapText="1"/>
    </xf>
    <xf numFmtId="0" fontId="28" fillId="0" borderId="42" xfId="34703" applyFont="1" applyBorder="1" applyAlignment="1">
      <alignment horizontal="center" vertical="center" wrapText="1"/>
    </xf>
    <xf numFmtId="0" fontId="49" fillId="0" borderId="42" xfId="34703" applyFont="1" applyBorder="1" applyAlignment="1">
      <alignment horizontal="center" vertical="center" wrapText="1"/>
    </xf>
    <xf numFmtId="0" fontId="73" fillId="0" borderId="42" xfId="34703" applyFont="1" applyBorder="1" applyAlignment="1">
      <alignment horizontal="center" vertical="center" wrapText="1"/>
    </xf>
    <xf numFmtId="14" fontId="17" fillId="0" borderId="42" xfId="34703" applyNumberFormat="1" applyFont="1" applyBorder="1" applyAlignment="1">
      <alignment horizontal="center" vertical="center" wrapText="1"/>
    </xf>
    <xf numFmtId="0" fontId="66" fillId="0" borderId="42" xfId="34703" applyFont="1" applyFill="1" applyBorder="1" applyAlignment="1">
      <alignment horizontal="center" vertical="center" wrapText="1"/>
    </xf>
    <xf numFmtId="4" fontId="16" fillId="0" borderId="18" xfId="34703" applyNumberFormat="1" applyFont="1" applyBorder="1" applyAlignment="1">
      <alignment horizontal="center" vertical="center"/>
    </xf>
    <xf numFmtId="0" fontId="10" fillId="0" borderId="0" xfId="34703" applyBorder="1"/>
    <xf numFmtId="0" fontId="53" fillId="0" borderId="0" xfId="34703" applyFont="1" applyBorder="1" applyAlignment="1">
      <alignment horizontal="center" vertical="center" wrapText="1"/>
    </xf>
    <xf numFmtId="0" fontId="79" fillId="0" borderId="45" xfId="34703" applyFont="1" applyBorder="1" applyAlignment="1">
      <alignment vertical="center" wrapText="1"/>
    </xf>
    <xf numFmtId="173" fontId="20" fillId="0" borderId="42" xfId="34703" applyNumberFormat="1" applyFont="1" applyBorder="1" applyAlignment="1">
      <alignment horizontal="center" vertical="center" wrapText="1"/>
    </xf>
    <xf numFmtId="0" fontId="15" fillId="25" borderId="42" xfId="34703" applyFont="1" applyFill="1" applyBorder="1" applyAlignment="1">
      <alignment horizontal="center" vertical="center" wrapText="1"/>
    </xf>
    <xf numFmtId="0" fontId="80" fillId="0" borderId="42" xfId="34703" applyFont="1" applyBorder="1" applyAlignment="1">
      <alignment horizontal="center" vertical="center" wrapText="1"/>
    </xf>
    <xf numFmtId="0" fontId="52" fillId="0" borderId="42" xfId="34703" applyFont="1" applyBorder="1" applyAlignment="1">
      <alignment horizontal="center" vertical="center" wrapText="1"/>
    </xf>
    <xf numFmtId="0" fontId="71" fillId="25" borderId="25" xfId="34703" applyFont="1" applyFill="1" applyBorder="1" applyAlignment="1">
      <alignment horizontal="center" vertical="center"/>
    </xf>
    <xf numFmtId="0" fontId="71" fillId="25" borderId="19" xfId="34703" applyFont="1" applyFill="1" applyBorder="1" applyAlignment="1">
      <alignment horizontal="center" vertical="center"/>
    </xf>
    <xf numFmtId="0" fontId="71" fillId="25" borderId="10" xfId="34703" applyFont="1" applyFill="1" applyBorder="1" applyAlignment="1">
      <alignment horizontal="center" vertical="center"/>
    </xf>
    <xf numFmtId="0" fontId="44" fillId="25" borderId="39" xfId="34703" applyFont="1" applyFill="1" applyBorder="1" applyAlignment="1">
      <alignment horizontal="center" vertical="center"/>
    </xf>
    <xf numFmtId="0" fontId="44" fillId="25" borderId="40" xfId="34703" applyFont="1" applyFill="1" applyBorder="1" applyAlignment="1">
      <alignment horizontal="center" vertical="center"/>
    </xf>
    <xf numFmtId="0" fontId="44" fillId="25" borderId="41" xfId="34703" applyFont="1" applyFill="1" applyBorder="1" applyAlignment="1">
      <alignment horizontal="center" vertical="center"/>
    </xf>
    <xf numFmtId="0" fontId="74" fillId="25" borderId="25" xfId="34703" applyFont="1" applyFill="1" applyBorder="1" applyAlignment="1">
      <alignment horizontal="center" vertical="center" wrapText="1"/>
    </xf>
    <xf numFmtId="0" fontId="74" fillId="25" borderId="39" xfId="34703" applyFont="1" applyFill="1" applyBorder="1" applyAlignment="1">
      <alignment horizontal="center" vertical="center" wrapText="1"/>
    </xf>
    <xf numFmtId="0" fontId="74" fillId="25" borderId="20" xfId="34703" applyFont="1" applyFill="1" applyBorder="1" applyAlignment="1">
      <alignment horizontal="center" vertical="center" wrapText="1"/>
    </xf>
    <xf numFmtId="0" fontId="74" fillId="25" borderId="21" xfId="34703" applyFont="1" applyFill="1" applyBorder="1" applyAlignment="1">
      <alignment horizontal="center" vertical="center" wrapText="1"/>
    </xf>
    <xf numFmtId="0" fontId="74" fillId="25" borderId="22" xfId="34703" applyFont="1" applyFill="1" applyBorder="1" applyAlignment="1">
      <alignment horizontal="center" vertical="center" wrapText="1"/>
    </xf>
    <xf numFmtId="0" fontId="74" fillId="25" borderId="23" xfId="34703" applyFont="1" applyFill="1" applyBorder="1" applyAlignment="1">
      <alignment horizontal="center" vertical="center" wrapText="1"/>
    </xf>
    <xf numFmtId="0" fontId="74" fillId="25" borderId="24" xfId="34703" applyFont="1" applyFill="1" applyBorder="1" applyAlignment="1">
      <alignment horizontal="center" vertical="center" wrapText="1"/>
    </xf>
    <xf numFmtId="0" fontId="68" fillId="0" borderId="42" xfId="34703" applyFont="1" applyBorder="1" applyAlignment="1">
      <alignment horizontal="center" vertical="center" wrapText="1"/>
    </xf>
    <xf numFmtId="0" fontId="66" fillId="0" borderId="42" xfId="34703" applyFont="1" applyBorder="1" applyAlignment="1">
      <alignment horizontal="center" vertical="center" wrapText="1"/>
    </xf>
    <xf numFmtId="0" fontId="66" fillId="0" borderId="42" xfId="34703" applyNumberFormat="1" applyFont="1" applyBorder="1" applyAlignment="1">
      <alignment horizontal="center" vertical="center" wrapText="1"/>
    </xf>
    <xf numFmtId="14" fontId="66" fillId="0" borderId="42" xfId="34703" applyNumberFormat="1" applyFont="1" applyBorder="1" applyAlignment="1">
      <alignment horizontal="center" vertical="center" wrapText="1"/>
    </xf>
    <xf numFmtId="0" fontId="22" fillId="0" borderId="42" xfId="34703" applyFont="1" applyBorder="1" applyAlignment="1">
      <alignment horizontal="center" vertical="center" wrapText="1"/>
    </xf>
    <xf numFmtId="0" fontId="22" fillId="24" borderId="42" xfId="34703" applyFont="1" applyFill="1" applyBorder="1" applyAlignment="1">
      <alignment horizontal="center" vertical="center" wrapText="1"/>
    </xf>
    <xf numFmtId="0" fontId="17" fillId="0" borderId="42" xfId="34703" applyFont="1" applyBorder="1" applyAlignment="1">
      <alignment horizontal="center" vertical="center" wrapText="1"/>
    </xf>
    <xf numFmtId="0" fontId="22" fillId="0" borderId="42" xfId="34703" applyNumberFormat="1" applyFont="1" applyBorder="1" applyAlignment="1">
      <alignment horizontal="center" vertical="center" wrapText="1"/>
    </xf>
    <xf numFmtId="14" fontId="22" fillId="0" borderId="42" xfId="34703" applyNumberFormat="1" applyFont="1" applyBorder="1" applyAlignment="1">
      <alignment horizontal="center" vertical="center" wrapText="1"/>
    </xf>
    <xf numFmtId="0" fontId="52" fillId="0" borderId="42" xfId="34703" applyFont="1" applyBorder="1" applyAlignment="1">
      <alignment horizontal="center" vertical="center" wrapText="1"/>
    </xf>
    <xf numFmtId="0" fontId="67" fillId="0" borderId="42" xfId="34703" applyFont="1" applyBorder="1" applyAlignment="1">
      <alignment horizontal="center" vertical="center" wrapText="1"/>
    </xf>
    <xf numFmtId="0" fontId="52" fillId="24" borderId="42" xfId="34703" applyFont="1" applyFill="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5" t="s">
        <v>628</v>
      </c>
      <c r="B1" s="86"/>
      <c r="C1" s="86"/>
      <c r="D1" s="86"/>
      <c r="E1" s="86"/>
      <c r="F1" s="86"/>
      <c r="G1" s="86"/>
      <c r="H1" s="86"/>
      <c r="I1" s="86"/>
      <c r="J1" s="86"/>
      <c r="K1" s="86"/>
      <c r="L1" s="86"/>
      <c r="M1" s="87"/>
    </row>
    <row r="2" spans="1:13" ht="48.75" customHeight="1" thickBot="1">
      <c r="A2" s="88" t="s">
        <v>600</v>
      </c>
      <c r="B2" s="89"/>
      <c r="C2" s="89"/>
      <c r="D2" s="89"/>
      <c r="E2" s="89"/>
      <c r="F2" s="89"/>
      <c r="G2" s="89"/>
      <c r="H2" s="89"/>
      <c r="I2" s="89"/>
      <c r="J2" s="89"/>
      <c r="K2" s="89"/>
      <c r="L2" s="89"/>
      <c r="M2" s="90"/>
    </row>
    <row r="3" spans="1:13" s="7" customFormat="1" ht="84.75" customHeight="1">
      <c r="A3" s="91" t="s">
        <v>236</v>
      </c>
      <c r="B3" s="93" t="s">
        <v>774</v>
      </c>
      <c r="C3" s="94"/>
      <c r="D3" s="93" t="s">
        <v>775</v>
      </c>
      <c r="E3" s="94"/>
      <c r="F3" s="95" t="s">
        <v>776</v>
      </c>
      <c r="G3" s="96"/>
      <c r="H3" s="95" t="s">
        <v>777</v>
      </c>
      <c r="I3" s="97"/>
      <c r="J3" s="95" t="s">
        <v>778</v>
      </c>
      <c r="K3" s="96"/>
      <c r="L3" s="95" t="s">
        <v>613</v>
      </c>
      <c r="M3" s="96"/>
    </row>
    <row r="4" spans="1:13" s="55" customFormat="1" ht="69.75" customHeight="1" thickBot="1">
      <c r="A4" s="92"/>
      <c r="B4" s="50" t="s">
        <v>237</v>
      </c>
      <c r="C4" s="51" t="s">
        <v>238</v>
      </c>
      <c r="D4" s="50" t="s">
        <v>237</v>
      </c>
      <c r="E4" s="51" t="s">
        <v>238</v>
      </c>
      <c r="F4" s="50" t="s">
        <v>237</v>
      </c>
      <c r="G4" s="51" t="s">
        <v>238</v>
      </c>
      <c r="H4" s="50" t="s">
        <v>237</v>
      </c>
      <c r="I4" s="52" t="s">
        <v>238</v>
      </c>
      <c r="J4" s="53" t="s">
        <v>237</v>
      </c>
      <c r="K4" s="54" t="s">
        <v>238</v>
      </c>
      <c r="L4" s="53" t="s">
        <v>237</v>
      </c>
      <c r="M4" s="54" t="s">
        <v>238</v>
      </c>
    </row>
    <row r="5" spans="1:13" s="46" customFormat="1" ht="71.25" customHeight="1">
      <c r="A5" s="45" t="s">
        <v>17</v>
      </c>
      <c r="B5" s="56">
        <v>4</v>
      </c>
      <c r="C5" s="57">
        <v>3.15</v>
      </c>
      <c r="D5" s="58">
        <v>3</v>
      </c>
      <c r="E5" s="57">
        <v>4.3499999999999996</v>
      </c>
      <c r="F5" s="56">
        <v>88</v>
      </c>
      <c r="G5" s="57">
        <v>84.265000000000001</v>
      </c>
      <c r="H5" s="56">
        <v>1</v>
      </c>
      <c r="I5" s="59">
        <v>1</v>
      </c>
      <c r="J5" s="60">
        <f>B5+D5+F5+H5</f>
        <v>96</v>
      </c>
      <c r="K5" s="61">
        <f t="shared" ref="K5:K11" si="0">C5+E5+G5+I5</f>
        <v>92.765000000000001</v>
      </c>
      <c r="L5" s="62">
        <v>9</v>
      </c>
      <c r="M5" s="61">
        <v>8.3000000000000007</v>
      </c>
    </row>
    <row r="6" spans="1:13" s="46" customFormat="1" ht="71.25" customHeight="1">
      <c r="A6" s="47" t="s">
        <v>34</v>
      </c>
      <c r="B6" s="63">
        <v>41</v>
      </c>
      <c r="C6" s="64">
        <v>1.3080000000000001</v>
      </c>
      <c r="D6" s="65">
        <v>75</v>
      </c>
      <c r="E6" s="77">
        <v>3785.12</v>
      </c>
      <c r="F6" s="63">
        <v>112</v>
      </c>
      <c r="G6" s="64">
        <v>16.297999999999998</v>
      </c>
      <c r="H6" s="63">
        <v>14</v>
      </c>
      <c r="I6" s="66">
        <v>0.79</v>
      </c>
      <c r="J6" s="63">
        <f>B6+D6+F6+H6</f>
        <v>242</v>
      </c>
      <c r="K6" s="64">
        <f t="shared" si="0"/>
        <v>3803.5159999999996</v>
      </c>
      <c r="L6" s="65">
        <v>100</v>
      </c>
      <c r="M6" s="64">
        <v>3.1480000000000001</v>
      </c>
    </row>
    <row r="7" spans="1:13" s="46" customFormat="1" ht="71.25" customHeight="1">
      <c r="A7" s="48" t="s">
        <v>240</v>
      </c>
      <c r="B7" s="63">
        <v>6</v>
      </c>
      <c r="C7" s="64">
        <v>14.422000000000001</v>
      </c>
      <c r="D7" s="65">
        <v>3</v>
      </c>
      <c r="E7" s="64">
        <v>2.96</v>
      </c>
      <c r="F7" s="63">
        <v>16</v>
      </c>
      <c r="G7" s="64">
        <v>18.077000000000002</v>
      </c>
      <c r="H7" s="63">
        <v>3</v>
      </c>
      <c r="I7" s="66">
        <v>11.907999999999999</v>
      </c>
      <c r="J7" s="63">
        <f>B7+D7+F7+H7</f>
        <v>28</v>
      </c>
      <c r="K7" s="64">
        <f>C7+E7+G7+I7</f>
        <v>47.367000000000004</v>
      </c>
      <c r="L7" s="65">
        <v>7</v>
      </c>
      <c r="M7" s="64">
        <v>14.622</v>
      </c>
    </row>
    <row r="8" spans="1:13" s="46" customFormat="1" ht="71.25" customHeight="1">
      <c r="A8" s="47" t="s">
        <v>239</v>
      </c>
      <c r="B8" s="63">
        <v>0</v>
      </c>
      <c r="C8" s="64">
        <v>0</v>
      </c>
      <c r="D8" s="65">
        <v>0</v>
      </c>
      <c r="E8" s="64">
        <v>0</v>
      </c>
      <c r="F8" s="63">
        <v>2</v>
      </c>
      <c r="G8" s="64">
        <v>19.388000000000002</v>
      </c>
      <c r="H8" s="63">
        <v>0</v>
      </c>
      <c r="I8" s="66">
        <v>0</v>
      </c>
      <c r="J8" s="63">
        <f t="shared" ref="J8:J10" si="1">B8+D8+F8+H8</f>
        <v>2</v>
      </c>
      <c r="K8" s="64">
        <f t="shared" si="0"/>
        <v>19.388000000000002</v>
      </c>
      <c r="L8" s="65">
        <v>0</v>
      </c>
      <c r="M8" s="64">
        <v>0</v>
      </c>
    </row>
    <row r="9" spans="1:13" s="46" customFormat="1" ht="71.25" customHeight="1">
      <c r="A9" s="47" t="s">
        <v>155</v>
      </c>
      <c r="B9" s="63">
        <v>0</v>
      </c>
      <c r="C9" s="64">
        <v>0</v>
      </c>
      <c r="D9" s="65">
        <v>0</v>
      </c>
      <c r="E9" s="64">
        <v>0</v>
      </c>
      <c r="F9" s="63">
        <v>1</v>
      </c>
      <c r="G9" s="64">
        <v>0.4</v>
      </c>
      <c r="H9" s="63">
        <v>0</v>
      </c>
      <c r="I9" s="66">
        <v>0</v>
      </c>
      <c r="J9" s="63">
        <f t="shared" si="1"/>
        <v>1</v>
      </c>
      <c r="K9" s="64">
        <f t="shared" si="0"/>
        <v>0.4</v>
      </c>
      <c r="L9" s="65">
        <v>0</v>
      </c>
      <c r="M9" s="64">
        <v>0</v>
      </c>
    </row>
    <row r="10" spans="1:13" s="46" customFormat="1" ht="71.25" customHeight="1">
      <c r="A10" s="47" t="s">
        <v>121</v>
      </c>
      <c r="B10" s="63">
        <v>0</v>
      </c>
      <c r="C10" s="64">
        <v>0</v>
      </c>
      <c r="D10" s="65">
        <v>0</v>
      </c>
      <c r="E10" s="64">
        <v>0</v>
      </c>
      <c r="F10" s="63">
        <v>1</v>
      </c>
      <c r="G10" s="64">
        <v>0.5</v>
      </c>
      <c r="H10" s="63">
        <v>0</v>
      </c>
      <c r="I10" s="66">
        <v>0</v>
      </c>
      <c r="J10" s="63">
        <f t="shared" si="1"/>
        <v>1</v>
      </c>
      <c r="K10" s="64">
        <f t="shared" si="0"/>
        <v>0.5</v>
      </c>
      <c r="L10" s="65">
        <v>0</v>
      </c>
      <c r="M10" s="64">
        <v>0</v>
      </c>
    </row>
    <row r="11" spans="1:13" s="46" customFormat="1" ht="71.25" customHeight="1" thickBot="1">
      <c r="A11" s="49" t="s">
        <v>165</v>
      </c>
      <c r="B11" s="67">
        <f t="shared" ref="B11:I11" si="2">SUM(B5:B10)</f>
        <v>51</v>
      </c>
      <c r="C11" s="68">
        <f>SUM(C5:C10)</f>
        <v>18.880000000000003</v>
      </c>
      <c r="D11" s="69">
        <f t="shared" si="2"/>
        <v>81</v>
      </c>
      <c r="E11" s="68">
        <f t="shared" si="2"/>
        <v>3792.43</v>
      </c>
      <c r="F11" s="67">
        <f t="shared" si="2"/>
        <v>220</v>
      </c>
      <c r="G11" s="68">
        <f t="shared" si="2"/>
        <v>138.928</v>
      </c>
      <c r="H11" s="67">
        <f t="shared" si="2"/>
        <v>18</v>
      </c>
      <c r="I11" s="70">
        <f t="shared" si="2"/>
        <v>13.698</v>
      </c>
      <c r="J11" s="67">
        <f>B11+D11+F11+H11</f>
        <v>370</v>
      </c>
      <c r="K11" s="68">
        <f t="shared" si="0"/>
        <v>3963.9359999999997</v>
      </c>
      <c r="L11" s="69">
        <v>116</v>
      </c>
      <c r="M11" s="68">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417"/>
  <sheetViews>
    <sheetView tabSelected="1" zoomScale="30" zoomScaleNormal="30" zoomScaleSheetLayoutView="30" workbookViewId="0">
      <selection activeCell="F2" sqref="F2:F3"/>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102" t="s">
        <v>398</v>
      </c>
      <c r="B1" s="102"/>
      <c r="C1" s="102"/>
      <c r="D1" s="103"/>
      <c r="E1" s="102"/>
      <c r="F1" s="102"/>
      <c r="G1" s="102"/>
      <c r="H1" s="104"/>
      <c r="I1" s="102"/>
      <c r="J1" s="102"/>
      <c r="K1" s="102"/>
      <c r="L1" s="102"/>
      <c r="M1" s="102"/>
      <c r="N1" s="102"/>
      <c r="O1" s="102"/>
      <c r="P1" s="102"/>
      <c r="Q1" s="102"/>
      <c r="R1" s="102"/>
      <c r="S1" s="102"/>
      <c r="T1" s="102"/>
      <c r="U1" s="102"/>
      <c r="V1" s="102"/>
      <c r="W1" s="105"/>
      <c r="X1" s="102"/>
      <c r="Y1" s="106"/>
      <c r="Z1" s="102"/>
    </row>
    <row r="2" spans="1:35" s="4" customFormat="1" ht="136.5" customHeight="1">
      <c r="A2" s="107" t="s">
        <v>0</v>
      </c>
      <c r="B2" s="107" t="s">
        <v>292</v>
      </c>
      <c r="C2" s="108" t="s">
        <v>583</v>
      </c>
      <c r="D2" s="109" t="s">
        <v>164</v>
      </c>
      <c r="E2" s="107" t="s">
        <v>1</v>
      </c>
      <c r="F2" s="107" t="s">
        <v>2</v>
      </c>
      <c r="G2" s="99" t="s">
        <v>3</v>
      </c>
      <c r="H2" s="108" t="s">
        <v>4</v>
      </c>
      <c r="I2" s="107" t="s">
        <v>267</v>
      </c>
      <c r="J2" s="107" t="s">
        <v>5</v>
      </c>
      <c r="K2" s="99" t="s">
        <v>747</v>
      </c>
      <c r="L2" s="99"/>
      <c r="M2" s="99"/>
      <c r="N2" s="99" t="s">
        <v>748</v>
      </c>
      <c r="O2" s="99"/>
      <c r="P2" s="99"/>
      <c r="Q2" s="98" t="s">
        <v>10</v>
      </c>
      <c r="R2" s="98"/>
      <c r="S2" s="98"/>
      <c r="T2" s="98"/>
      <c r="U2" s="99" t="s">
        <v>429</v>
      </c>
      <c r="V2" s="99" t="s">
        <v>431</v>
      </c>
      <c r="W2" s="100" t="s">
        <v>511</v>
      </c>
      <c r="X2" s="99" t="s">
        <v>430</v>
      </c>
      <c r="Y2" s="101" t="s">
        <v>647</v>
      </c>
      <c r="Z2" s="99" t="s">
        <v>11</v>
      </c>
    </row>
    <row r="3" spans="1:35" s="4" customFormat="1" ht="186.75" customHeight="1">
      <c r="A3" s="107"/>
      <c r="B3" s="107"/>
      <c r="C3" s="108"/>
      <c r="D3" s="109"/>
      <c r="E3" s="107"/>
      <c r="F3" s="107"/>
      <c r="G3" s="99"/>
      <c r="H3" s="108"/>
      <c r="I3" s="107"/>
      <c r="J3" s="107"/>
      <c r="K3" s="27" t="s">
        <v>6</v>
      </c>
      <c r="L3" s="27" t="s">
        <v>749</v>
      </c>
      <c r="M3" s="27" t="s">
        <v>584</v>
      </c>
      <c r="N3" s="27" t="s">
        <v>7</v>
      </c>
      <c r="O3" s="27" t="s">
        <v>8</v>
      </c>
      <c r="P3" s="27" t="s">
        <v>9</v>
      </c>
      <c r="Q3" s="27" t="s">
        <v>12</v>
      </c>
      <c r="R3" s="27" t="s">
        <v>648</v>
      </c>
      <c r="S3" s="27" t="s">
        <v>13</v>
      </c>
      <c r="T3" s="71" t="s">
        <v>14</v>
      </c>
      <c r="U3" s="99"/>
      <c r="V3" s="99"/>
      <c r="W3" s="100"/>
      <c r="X3" s="99"/>
      <c r="Y3" s="101"/>
      <c r="Z3" s="99"/>
    </row>
    <row r="4" spans="1:35" ht="123" customHeight="1">
      <c r="A4" s="28">
        <v>1</v>
      </c>
      <c r="B4" s="29" t="s">
        <v>166</v>
      </c>
      <c r="C4" s="30">
        <v>41000</v>
      </c>
      <c r="D4" s="16">
        <v>41003</v>
      </c>
      <c r="E4" s="26" t="s">
        <v>15</v>
      </c>
      <c r="F4" s="17" t="s">
        <v>1187</v>
      </c>
      <c r="G4" s="17" t="s">
        <v>16</v>
      </c>
      <c r="H4" s="17" t="s">
        <v>17</v>
      </c>
      <c r="I4" s="17" t="s">
        <v>107</v>
      </c>
      <c r="J4" s="18" t="s">
        <v>18</v>
      </c>
      <c r="K4" s="18">
        <v>9542460</v>
      </c>
      <c r="L4" s="18">
        <v>30</v>
      </c>
      <c r="M4" s="18">
        <v>65723.307000000001</v>
      </c>
      <c r="N4" s="18" t="s">
        <v>19</v>
      </c>
      <c r="O4" s="19">
        <f t="shared" ref="O4:O67" si="0">P4/1000</f>
        <v>0.5</v>
      </c>
      <c r="P4" s="18">
        <v>500</v>
      </c>
      <c r="Q4" s="23" t="s">
        <v>20</v>
      </c>
      <c r="R4" s="24" t="s">
        <v>667</v>
      </c>
      <c r="S4" s="24" t="s">
        <v>668</v>
      </c>
      <c r="T4" s="72" t="s">
        <v>21</v>
      </c>
      <c r="U4" s="20">
        <v>41121</v>
      </c>
      <c r="V4" s="20"/>
      <c r="W4" s="21"/>
      <c r="X4" s="20"/>
      <c r="Y4" s="20">
        <v>42005</v>
      </c>
      <c r="Z4" s="73" t="s">
        <v>428</v>
      </c>
      <c r="AH4" s="5"/>
      <c r="AI4" s="6"/>
    </row>
    <row r="5" spans="1:35" ht="123" customHeight="1">
      <c r="A5" s="28">
        <v>2</v>
      </c>
      <c r="B5" s="29" t="s">
        <v>167</v>
      </c>
      <c r="C5" s="30">
        <v>41000</v>
      </c>
      <c r="D5" s="16">
        <v>41008</v>
      </c>
      <c r="E5" s="26" t="s">
        <v>15</v>
      </c>
      <c r="F5" s="17" t="s">
        <v>1188</v>
      </c>
      <c r="G5" s="17" t="s">
        <v>22</v>
      </c>
      <c r="H5" s="17" t="s">
        <v>17</v>
      </c>
      <c r="I5" s="17" t="s">
        <v>268</v>
      </c>
      <c r="J5" s="18" t="s">
        <v>23</v>
      </c>
      <c r="K5" s="18">
        <v>7124499</v>
      </c>
      <c r="L5" s="18">
        <v>5.01</v>
      </c>
      <c r="M5" s="18">
        <v>0</v>
      </c>
      <c r="N5" s="18" t="s">
        <v>19</v>
      </c>
      <c r="O5" s="19">
        <f t="shared" si="0"/>
        <v>0.5</v>
      </c>
      <c r="P5" s="18">
        <v>500</v>
      </c>
      <c r="Q5" s="23" t="s">
        <v>24</v>
      </c>
      <c r="R5" s="24">
        <v>2</v>
      </c>
      <c r="S5" s="24" t="s">
        <v>25</v>
      </c>
      <c r="T5" s="72" t="s">
        <v>26</v>
      </c>
      <c r="U5" s="20">
        <v>41121</v>
      </c>
      <c r="V5" s="20"/>
      <c r="W5" s="21"/>
      <c r="X5" s="20"/>
      <c r="Y5" s="20">
        <v>42005</v>
      </c>
      <c r="Z5" s="73" t="s">
        <v>428</v>
      </c>
      <c r="AH5" s="5"/>
      <c r="AI5" s="6"/>
    </row>
    <row r="6" spans="1:35" ht="123" customHeight="1">
      <c r="A6" s="28">
        <v>3</v>
      </c>
      <c r="B6" s="29" t="s">
        <v>168</v>
      </c>
      <c r="C6" s="30">
        <v>41000</v>
      </c>
      <c r="D6" s="16">
        <v>41009</v>
      </c>
      <c r="E6" s="73" t="s">
        <v>15</v>
      </c>
      <c r="F6" s="17" t="s">
        <v>1189</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2" t="s">
        <v>484</v>
      </c>
      <c r="U6" s="20">
        <v>41121</v>
      </c>
      <c r="V6" s="20">
        <v>42082</v>
      </c>
      <c r="W6" s="21">
        <v>5</v>
      </c>
      <c r="X6" s="20">
        <v>41843</v>
      </c>
      <c r="Y6" s="21"/>
      <c r="Z6" s="31" t="s">
        <v>903</v>
      </c>
      <c r="AH6" s="5"/>
      <c r="AI6" s="6"/>
    </row>
    <row r="7" spans="1:35" ht="123" customHeight="1">
      <c r="A7" s="28">
        <v>4</v>
      </c>
      <c r="B7" s="29" t="s">
        <v>169</v>
      </c>
      <c r="C7" s="30">
        <v>41030</v>
      </c>
      <c r="D7" s="16">
        <v>41016</v>
      </c>
      <c r="E7" s="26" t="s">
        <v>15</v>
      </c>
      <c r="F7" s="17" t="s">
        <v>1190</v>
      </c>
      <c r="G7" s="17" t="s">
        <v>29</v>
      </c>
      <c r="H7" s="17" t="s">
        <v>17</v>
      </c>
      <c r="I7" s="17" t="s">
        <v>268</v>
      </c>
      <c r="J7" s="18" t="s">
        <v>23</v>
      </c>
      <c r="K7" s="18">
        <v>5312828</v>
      </c>
      <c r="L7" s="18">
        <v>1700</v>
      </c>
      <c r="M7" s="18">
        <v>51472736.119999997</v>
      </c>
      <c r="N7" s="18" t="s">
        <v>19</v>
      </c>
      <c r="O7" s="19">
        <f t="shared" si="0"/>
        <v>0.5</v>
      </c>
      <c r="P7" s="18">
        <v>500</v>
      </c>
      <c r="Q7" s="23" t="s">
        <v>24</v>
      </c>
      <c r="R7" s="24">
        <v>1</v>
      </c>
      <c r="S7" s="24" t="s">
        <v>669</v>
      </c>
      <c r="T7" s="72"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1191</v>
      </c>
      <c r="G8" s="17" t="s">
        <v>31</v>
      </c>
      <c r="H8" s="17" t="s">
        <v>17</v>
      </c>
      <c r="I8" s="17" t="s">
        <v>268</v>
      </c>
      <c r="J8" s="18" t="s">
        <v>23</v>
      </c>
      <c r="K8" s="18">
        <v>3263941</v>
      </c>
      <c r="L8" s="18">
        <v>3.5</v>
      </c>
      <c r="M8" s="18">
        <v>105610.368</v>
      </c>
      <c r="N8" s="18" t="s">
        <v>19</v>
      </c>
      <c r="O8" s="19">
        <f t="shared" si="0"/>
        <v>0.5</v>
      </c>
      <c r="P8" s="18">
        <v>500</v>
      </c>
      <c r="Q8" s="23" t="s">
        <v>24</v>
      </c>
      <c r="R8" s="24">
        <v>1</v>
      </c>
      <c r="S8" s="24" t="s">
        <v>669</v>
      </c>
      <c r="T8" s="72" t="s">
        <v>32</v>
      </c>
      <c r="U8" s="20">
        <v>41152</v>
      </c>
      <c r="V8" s="20"/>
      <c r="W8" s="21"/>
      <c r="X8" s="20"/>
      <c r="Y8" s="20">
        <v>42005</v>
      </c>
      <c r="Z8" s="73" t="s">
        <v>428</v>
      </c>
      <c r="AH8" s="5"/>
      <c r="AI8" s="6"/>
    </row>
    <row r="9" spans="1:35" ht="123" customHeight="1">
      <c r="A9" s="28">
        <v>6</v>
      </c>
      <c r="B9" s="29" t="s">
        <v>171</v>
      </c>
      <c r="C9" s="30">
        <v>41061</v>
      </c>
      <c r="D9" s="16">
        <v>41053</v>
      </c>
      <c r="E9" s="26" t="s">
        <v>15</v>
      </c>
      <c r="F9" s="17" t="s">
        <v>1192</v>
      </c>
      <c r="G9" s="17" t="s">
        <v>33</v>
      </c>
      <c r="H9" s="33" t="s">
        <v>34</v>
      </c>
      <c r="I9" s="17" t="s">
        <v>269</v>
      </c>
      <c r="J9" s="18" t="s">
        <v>35</v>
      </c>
      <c r="K9" s="18">
        <v>564097</v>
      </c>
      <c r="L9" s="18">
        <v>48.5</v>
      </c>
      <c r="M9" s="18">
        <v>24943.64</v>
      </c>
      <c r="N9" s="18" t="s">
        <v>36</v>
      </c>
      <c r="O9" s="19">
        <f t="shared" si="0"/>
        <v>5.0000000000000001E-3</v>
      </c>
      <c r="P9" s="18">
        <v>5</v>
      </c>
      <c r="Q9" s="23" t="s">
        <v>37</v>
      </c>
      <c r="R9" s="24" t="s">
        <v>670</v>
      </c>
      <c r="S9" s="24" t="s">
        <v>671</v>
      </c>
      <c r="T9" s="72" t="s">
        <v>38</v>
      </c>
      <c r="U9" s="20">
        <v>41124</v>
      </c>
      <c r="V9" s="20"/>
      <c r="W9" s="21"/>
      <c r="X9" s="20"/>
      <c r="Y9" s="20">
        <f>U9+270</f>
        <v>41394</v>
      </c>
      <c r="Z9" s="22"/>
      <c r="AH9" s="5"/>
      <c r="AI9" s="6"/>
    </row>
    <row r="10" spans="1:35" ht="123" customHeight="1">
      <c r="A10" s="28">
        <v>7</v>
      </c>
      <c r="B10" s="29" t="s">
        <v>172</v>
      </c>
      <c r="C10" s="30">
        <v>41061</v>
      </c>
      <c r="D10" s="34">
        <v>41060</v>
      </c>
      <c r="E10" s="26" t="s">
        <v>15</v>
      </c>
      <c r="F10" s="17" t="s">
        <v>1193</v>
      </c>
      <c r="G10" s="17" t="s">
        <v>39</v>
      </c>
      <c r="H10" s="17" t="s">
        <v>17</v>
      </c>
      <c r="I10" s="17" t="s">
        <v>268</v>
      </c>
      <c r="J10" s="18" t="s">
        <v>23</v>
      </c>
      <c r="K10" s="18" t="s">
        <v>510</v>
      </c>
      <c r="L10" s="18">
        <v>0</v>
      </c>
      <c r="M10" s="18">
        <v>0</v>
      </c>
      <c r="N10" s="18" t="s">
        <v>19</v>
      </c>
      <c r="O10" s="19">
        <f t="shared" si="0"/>
        <v>0.5</v>
      </c>
      <c r="P10" s="18">
        <v>500</v>
      </c>
      <c r="Q10" s="23"/>
      <c r="R10" s="24"/>
      <c r="S10" s="24"/>
      <c r="T10" s="72"/>
      <c r="U10" s="20" t="s">
        <v>612</v>
      </c>
      <c r="V10" s="20"/>
      <c r="W10" s="21"/>
      <c r="X10" s="20"/>
      <c r="Y10" s="20"/>
      <c r="Z10" s="22" t="s">
        <v>295</v>
      </c>
    </row>
    <row r="11" spans="1:35" ht="123" customHeight="1">
      <c r="A11" s="28">
        <v>8</v>
      </c>
      <c r="B11" s="29" t="s">
        <v>173</v>
      </c>
      <c r="C11" s="30">
        <v>41061</v>
      </c>
      <c r="D11" s="16">
        <v>41067</v>
      </c>
      <c r="E11" s="26" t="s">
        <v>15</v>
      </c>
      <c r="F11" s="17" t="s">
        <v>1194</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672</v>
      </c>
      <c r="T11" s="72"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1195</v>
      </c>
      <c r="G12" s="17" t="s">
        <v>44</v>
      </c>
      <c r="H12" s="17" t="s">
        <v>17</v>
      </c>
      <c r="I12" s="17" t="s">
        <v>41</v>
      </c>
      <c r="J12" s="18" t="s">
        <v>18</v>
      </c>
      <c r="K12" s="18">
        <v>9426967</v>
      </c>
      <c r="L12" s="18">
        <v>6.5</v>
      </c>
      <c r="M12" s="18">
        <v>16569.721000000001</v>
      </c>
      <c r="N12" s="18" t="s">
        <v>36</v>
      </c>
      <c r="O12" s="19">
        <f t="shared" si="0"/>
        <v>0.02</v>
      </c>
      <c r="P12" s="18">
        <v>20</v>
      </c>
      <c r="Q12" s="23" t="s">
        <v>20</v>
      </c>
      <c r="R12" s="24" t="s">
        <v>667</v>
      </c>
      <c r="S12" s="24" t="s">
        <v>668</v>
      </c>
      <c r="T12" s="72" t="s">
        <v>45</v>
      </c>
      <c r="U12" s="20">
        <v>41124</v>
      </c>
      <c r="V12" s="20"/>
      <c r="W12" s="21"/>
      <c r="X12" s="20"/>
      <c r="Y12" s="20">
        <v>42005</v>
      </c>
      <c r="Z12" s="73" t="s">
        <v>428</v>
      </c>
      <c r="AH12" s="5"/>
      <c r="AI12" s="6"/>
    </row>
    <row r="13" spans="1:35" ht="123" customHeight="1">
      <c r="A13" s="28">
        <v>10</v>
      </c>
      <c r="B13" s="29" t="s">
        <v>175</v>
      </c>
      <c r="C13" s="30">
        <v>41091</v>
      </c>
      <c r="D13" s="16">
        <v>41079</v>
      </c>
      <c r="E13" s="26" t="s">
        <v>15</v>
      </c>
      <c r="F13" s="17" t="s">
        <v>1196</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673</v>
      </c>
      <c r="T13" s="72" t="s">
        <v>47</v>
      </c>
      <c r="U13" s="20">
        <v>41124</v>
      </c>
      <c r="V13" s="20"/>
      <c r="W13" s="21"/>
      <c r="X13" s="20"/>
      <c r="Y13" s="20">
        <v>42005</v>
      </c>
      <c r="Z13" s="73" t="s">
        <v>428</v>
      </c>
      <c r="AH13" s="5"/>
      <c r="AI13" s="6"/>
    </row>
    <row r="14" spans="1:35" ht="136.5" customHeight="1">
      <c r="A14" s="28">
        <v>11</v>
      </c>
      <c r="B14" s="29" t="s">
        <v>176</v>
      </c>
      <c r="C14" s="30">
        <v>41091</v>
      </c>
      <c r="D14" s="16">
        <v>41088</v>
      </c>
      <c r="E14" s="25" t="s">
        <v>406</v>
      </c>
      <c r="F14" s="17" t="s">
        <v>1197</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674</v>
      </c>
      <c r="T14" s="72" t="s">
        <v>49</v>
      </c>
      <c r="U14" s="20">
        <v>41124</v>
      </c>
      <c r="V14" s="20">
        <v>41423</v>
      </c>
      <c r="W14" s="21">
        <v>1</v>
      </c>
      <c r="X14" s="20"/>
      <c r="Y14" s="20"/>
      <c r="Z14" s="31" t="s">
        <v>915</v>
      </c>
      <c r="AH14" s="5"/>
      <c r="AI14" s="6"/>
    </row>
    <row r="15" spans="1:35" ht="149.25" customHeight="1">
      <c r="A15" s="28">
        <v>12</v>
      </c>
      <c r="B15" s="29" t="s">
        <v>177</v>
      </c>
      <c r="C15" s="30">
        <v>41122</v>
      </c>
      <c r="D15" s="16">
        <v>41115</v>
      </c>
      <c r="E15" s="26" t="s">
        <v>15</v>
      </c>
      <c r="F15" s="17" t="s">
        <v>1198</v>
      </c>
      <c r="G15" s="17" t="s">
        <v>50</v>
      </c>
      <c r="H15" s="33" t="s">
        <v>34</v>
      </c>
      <c r="I15" s="35" t="s">
        <v>51</v>
      </c>
      <c r="J15" s="33" t="s">
        <v>51</v>
      </c>
      <c r="K15" s="18">
        <v>4195177</v>
      </c>
      <c r="L15" s="18">
        <v>40</v>
      </c>
      <c r="M15" s="18">
        <v>20291.97</v>
      </c>
      <c r="N15" s="18" t="s">
        <v>36</v>
      </c>
      <c r="O15" s="19">
        <f t="shared" si="0"/>
        <v>4.0000000000000001E-3</v>
      </c>
      <c r="P15" s="18">
        <v>4</v>
      </c>
      <c r="Q15" s="23" t="s">
        <v>52</v>
      </c>
      <c r="R15" s="24" t="s">
        <v>675</v>
      </c>
      <c r="S15" s="24">
        <v>29271</v>
      </c>
      <c r="T15" s="72"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1199</v>
      </c>
      <c r="G16" s="17" t="s">
        <v>54</v>
      </c>
      <c r="H16" s="17" t="s">
        <v>17</v>
      </c>
      <c r="I16" s="17" t="s">
        <v>268</v>
      </c>
      <c r="J16" s="33" t="s">
        <v>51</v>
      </c>
      <c r="K16" s="18">
        <v>4462420</v>
      </c>
      <c r="L16" s="18">
        <v>157</v>
      </c>
      <c r="M16" s="18">
        <v>2133864.66</v>
      </c>
      <c r="N16" s="18" t="s">
        <v>36</v>
      </c>
      <c r="O16" s="19">
        <f t="shared" si="0"/>
        <v>0.03</v>
      </c>
      <c r="P16" s="18">
        <v>30</v>
      </c>
      <c r="Q16" s="23" t="s">
        <v>55</v>
      </c>
      <c r="R16" s="24" t="s">
        <v>670</v>
      </c>
      <c r="S16" s="24" t="s">
        <v>676</v>
      </c>
      <c r="T16" s="72" t="s">
        <v>56</v>
      </c>
      <c r="U16" s="20">
        <v>41152</v>
      </c>
      <c r="V16" s="20"/>
      <c r="W16" s="21"/>
      <c r="X16" s="20"/>
      <c r="Y16" s="20">
        <v>42005</v>
      </c>
      <c r="Z16" s="73" t="s">
        <v>428</v>
      </c>
      <c r="AH16" s="5"/>
      <c r="AI16" s="6"/>
    </row>
    <row r="17" spans="1:35" ht="123" customHeight="1">
      <c r="A17" s="28">
        <v>14</v>
      </c>
      <c r="B17" s="29" t="s">
        <v>179</v>
      </c>
      <c r="C17" s="30">
        <v>41122</v>
      </c>
      <c r="D17" s="16">
        <v>41127</v>
      </c>
      <c r="E17" s="26" t="s">
        <v>15</v>
      </c>
      <c r="F17" s="17" t="s">
        <v>1200</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677</v>
      </c>
      <c r="S17" s="24" t="s">
        <v>678</v>
      </c>
      <c r="T17" s="72"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1200</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679</v>
      </c>
      <c r="S18" s="24" t="s">
        <v>60</v>
      </c>
      <c r="T18" s="72"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1201</v>
      </c>
      <c r="G19" s="17" t="s">
        <v>66</v>
      </c>
      <c r="H19" s="17" t="s">
        <v>17</v>
      </c>
      <c r="I19" s="17" t="s">
        <v>41</v>
      </c>
      <c r="J19" s="18" t="s">
        <v>18</v>
      </c>
      <c r="K19" s="18">
        <v>3682377</v>
      </c>
      <c r="L19" s="18">
        <v>50</v>
      </c>
      <c r="M19" s="18">
        <v>245680.48</v>
      </c>
      <c r="N19" s="18" t="s">
        <v>19</v>
      </c>
      <c r="O19" s="19">
        <f t="shared" si="0"/>
        <v>0.25</v>
      </c>
      <c r="P19" s="18">
        <v>250</v>
      </c>
      <c r="Q19" s="23" t="s">
        <v>41</v>
      </c>
      <c r="R19" s="24" t="s">
        <v>670</v>
      </c>
      <c r="S19" s="24" t="s">
        <v>67</v>
      </c>
      <c r="T19" s="72" t="s">
        <v>68</v>
      </c>
      <c r="U19" s="20">
        <v>41152</v>
      </c>
      <c r="V19" s="20"/>
      <c r="W19" s="21"/>
      <c r="X19" s="20"/>
      <c r="Y19" s="20">
        <v>42005</v>
      </c>
      <c r="Z19" s="73" t="s">
        <v>428</v>
      </c>
      <c r="AH19" s="5"/>
      <c r="AI19" s="6"/>
    </row>
    <row r="20" spans="1:35" ht="123" customHeight="1">
      <c r="A20" s="28">
        <v>17</v>
      </c>
      <c r="B20" s="29" t="s">
        <v>182</v>
      </c>
      <c r="C20" s="30">
        <v>41153</v>
      </c>
      <c r="D20" s="16">
        <v>41152</v>
      </c>
      <c r="E20" s="26" t="s">
        <v>15</v>
      </c>
      <c r="F20" s="17" t="s">
        <v>1202</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2" t="s">
        <v>71</v>
      </c>
      <c r="U20" s="20">
        <v>41187</v>
      </c>
      <c r="V20" s="20"/>
      <c r="W20" s="21"/>
      <c r="X20" s="20"/>
      <c r="Y20" s="20">
        <v>42005</v>
      </c>
      <c r="Z20" s="73" t="s">
        <v>428</v>
      </c>
      <c r="AH20" s="5"/>
      <c r="AI20" s="6"/>
    </row>
    <row r="21" spans="1:35" ht="123" customHeight="1">
      <c r="A21" s="28">
        <v>18</v>
      </c>
      <c r="B21" s="29" t="s">
        <v>183</v>
      </c>
      <c r="C21" s="30">
        <v>41153</v>
      </c>
      <c r="D21" s="16">
        <v>41152</v>
      </c>
      <c r="E21" s="26" t="s">
        <v>15</v>
      </c>
      <c r="F21" s="17" t="s">
        <v>1203</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2" t="s">
        <v>74</v>
      </c>
      <c r="U21" s="20">
        <v>41257</v>
      </c>
      <c r="V21" s="20"/>
      <c r="W21" s="21"/>
      <c r="X21" s="20"/>
      <c r="Y21" s="20">
        <v>42005</v>
      </c>
      <c r="Z21" s="73" t="s">
        <v>428</v>
      </c>
      <c r="AH21" s="5"/>
      <c r="AI21" s="6"/>
    </row>
    <row r="22" spans="1:35" ht="123" customHeight="1">
      <c r="A22" s="28">
        <v>19</v>
      </c>
      <c r="B22" s="29" t="s">
        <v>184</v>
      </c>
      <c r="C22" s="30">
        <v>41183</v>
      </c>
      <c r="D22" s="16">
        <v>41176</v>
      </c>
      <c r="E22" s="26" t="s">
        <v>15</v>
      </c>
      <c r="F22" s="17" t="s">
        <v>1204</v>
      </c>
      <c r="G22" s="17" t="s">
        <v>75</v>
      </c>
      <c r="H22" s="17" t="s">
        <v>17</v>
      </c>
      <c r="I22" s="17" t="s">
        <v>63</v>
      </c>
      <c r="J22" s="18" t="s">
        <v>63</v>
      </c>
      <c r="K22" s="18">
        <v>5559740</v>
      </c>
      <c r="L22" s="18">
        <v>5</v>
      </c>
      <c r="M22" s="18">
        <v>102768.743</v>
      </c>
      <c r="N22" s="18" t="s">
        <v>36</v>
      </c>
      <c r="O22" s="19">
        <f t="shared" si="0"/>
        <v>5.0000000000000001E-3</v>
      </c>
      <c r="P22" s="18">
        <v>5</v>
      </c>
      <c r="Q22" s="23" t="s">
        <v>132</v>
      </c>
      <c r="R22" s="24" t="s">
        <v>680</v>
      </c>
      <c r="S22" s="24" t="s">
        <v>77</v>
      </c>
      <c r="T22" s="72" t="s">
        <v>78</v>
      </c>
      <c r="U22" s="20">
        <v>41187</v>
      </c>
      <c r="V22" s="20"/>
      <c r="W22" s="21"/>
      <c r="X22" s="20"/>
      <c r="Y22" s="20">
        <v>42005</v>
      </c>
      <c r="Z22" s="73" t="s">
        <v>428</v>
      </c>
      <c r="AH22" s="5"/>
      <c r="AI22" s="6"/>
    </row>
    <row r="23" spans="1:35" ht="123" customHeight="1">
      <c r="A23" s="28">
        <v>20</v>
      </c>
      <c r="B23" s="29" t="s">
        <v>185</v>
      </c>
      <c r="C23" s="30">
        <v>41214</v>
      </c>
      <c r="D23" s="16">
        <v>41186</v>
      </c>
      <c r="E23" s="26" t="s">
        <v>15</v>
      </c>
      <c r="F23" s="17" t="s">
        <v>1205</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681</v>
      </c>
      <c r="T23" s="72" t="s">
        <v>80</v>
      </c>
      <c r="U23" s="20">
        <v>41248</v>
      </c>
      <c r="V23" s="20"/>
      <c r="W23" s="21"/>
      <c r="X23" s="20"/>
      <c r="Y23" s="20">
        <v>42005</v>
      </c>
      <c r="Z23" s="73" t="s">
        <v>428</v>
      </c>
      <c r="AH23" s="5"/>
      <c r="AI23" s="6"/>
    </row>
    <row r="24" spans="1:35" ht="123" customHeight="1">
      <c r="A24" s="28">
        <v>21</v>
      </c>
      <c r="B24" s="29" t="s">
        <v>186</v>
      </c>
      <c r="C24" s="30">
        <v>41215</v>
      </c>
      <c r="D24" s="16">
        <v>41204</v>
      </c>
      <c r="E24" s="26" t="s">
        <v>15</v>
      </c>
      <c r="F24" s="17" t="s">
        <v>1206</v>
      </c>
      <c r="G24" s="17" t="s">
        <v>81</v>
      </c>
      <c r="H24" s="17" t="s">
        <v>17</v>
      </c>
      <c r="I24" s="17" t="s">
        <v>268</v>
      </c>
      <c r="J24" s="33" t="s">
        <v>51</v>
      </c>
      <c r="K24" s="18">
        <v>4302377</v>
      </c>
      <c r="L24" s="18">
        <v>320</v>
      </c>
      <c r="M24" s="18">
        <v>443509.8</v>
      </c>
      <c r="N24" s="18" t="s">
        <v>19</v>
      </c>
      <c r="O24" s="19">
        <f t="shared" si="0"/>
        <v>0.5</v>
      </c>
      <c r="P24" s="18">
        <v>500</v>
      </c>
      <c r="Q24" s="23" t="s">
        <v>55</v>
      </c>
      <c r="R24" s="24" t="s">
        <v>670</v>
      </c>
      <c r="S24" s="24" t="s">
        <v>682</v>
      </c>
      <c r="T24" s="72" t="s">
        <v>82</v>
      </c>
      <c r="U24" s="20">
        <v>41248</v>
      </c>
      <c r="V24" s="20"/>
      <c r="W24" s="21"/>
      <c r="X24" s="20"/>
      <c r="Y24" s="20">
        <v>42005</v>
      </c>
      <c r="Z24" s="73" t="s">
        <v>428</v>
      </c>
      <c r="AH24" s="5"/>
      <c r="AI24" s="6"/>
    </row>
    <row r="25" spans="1:35" ht="136.5" customHeight="1">
      <c r="A25" s="28">
        <v>22</v>
      </c>
      <c r="B25" s="29" t="s">
        <v>187</v>
      </c>
      <c r="C25" s="30">
        <v>41214</v>
      </c>
      <c r="D25" s="16" t="s">
        <v>284</v>
      </c>
      <c r="E25" s="26" t="s">
        <v>15</v>
      </c>
      <c r="F25" s="17" t="s">
        <v>1207</v>
      </c>
      <c r="G25" s="17" t="s">
        <v>83</v>
      </c>
      <c r="H25" s="17" t="s">
        <v>17</v>
      </c>
      <c r="I25" s="17" t="s">
        <v>41</v>
      </c>
      <c r="J25" s="18" t="s">
        <v>18</v>
      </c>
      <c r="K25" s="35" t="s">
        <v>84</v>
      </c>
      <c r="L25" s="18">
        <v>40</v>
      </c>
      <c r="M25" s="36">
        <v>301953.48</v>
      </c>
      <c r="N25" s="18" t="s">
        <v>19</v>
      </c>
      <c r="O25" s="19">
        <f t="shared" si="0"/>
        <v>0.5</v>
      </c>
      <c r="P25" s="18">
        <v>500</v>
      </c>
      <c r="Q25" s="23" t="s">
        <v>41</v>
      </c>
      <c r="R25" s="24" t="s">
        <v>670</v>
      </c>
      <c r="S25" s="24" t="s">
        <v>683</v>
      </c>
      <c r="T25" s="72"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1208</v>
      </c>
      <c r="G26" s="17" t="s">
        <v>83</v>
      </c>
      <c r="H26" s="17" t="s">
        <v>17</v>
      </c>
      <c r="I26" s="17" t="s">
        <v>41</v>
      </c>
      <c r="J26" s="18" t="s">
        <v>18</v>
      </c>
      <c r="K26" s="18">
        <v>2189790</v>
      </c>
      <c r="L26" s="18">
        <v>180</v>
      </c>
      <c r="M26" s="18">
        <v>1753849.32</v>
      </c>
      <c r="N26" s="18" t="s">
        <v>19</v>
      </c>
      <c r="O26" s="19">
        <f t="shared" si="0"/>
        <v>0.75</v>
      </c>
      <c r="P26" s="18">
        <v>750</v>
      </c>
      <c r="Q26" s="23" t="s">
        <v>41</v>
      </c>
      <c r="R26" s="24" t="s">
        <v>670</v>
      </c>
      <c r="S26" s="24" t="s">
        <v>683</v>
      </c>
      <c r="T26" s="72" t="s">
        <v>87</v>
      </c>
      <c r="U26" s="20">
        <v>41450</v>
      </c>
      <c r="V26" s="20"/>
      <c r="W26" s="21"/>
      <c r="X26" s="20"/>
      <c r="Y26" s="20">
        <f>U26+270</f>
        <v>41720</v>
      </c>
      <c r="Z26" s="22" t="s">
        <v>332</v>
      </c>
      <c r="AH26" s="5"/>
      <c r="AI26" s="6"/>
    </row>
    <row r="27" spans="1:35" ht="136.5" customHeight="1">
      <c r="A27" s="28">
        <v>24</v>
      </c>
      <c r="B27" s="29" t="s">
        <v>189</v>
      </c>
      <c r="C27" s="30">
        <v>41214</v>
      </c>
      <c r="D27" s="16" t="s">
        <v>285</v>
      </c>
      <c r="E27" s="25" t="s">
        <v>406</v>
      </c>
      <c r="F27" s="17" t="s">
        <v>1209</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683</v>
      </c>
      <c r="T27" s="72" t="s">
        <v>88</v>
      </c>
      <c r="U27" s="20">
        <v>41450</v>
      </c>
      <c r="V27" s="20">
        <v>42396</v>
      </c>
      <c r="W27" s="21">
        <v>30</v>
      </c>
      <c r="X27" s="20">
        <v>41992</v>
      </c>
      <c r="Y27" s="20"/>
      <c r="Z27" s="74" t="s">
        <v>847</v>
      </c>
      <c r="AH27" s="5"/>
      <c r="AI27" s="6"/>
    </row>
    <row r="28" spans="1:35" ht="123" customHeight="1">
      <c r="A28" s="28">
        <v>25</v>
      </c>
      <c r="B28" s="29" t="s">
        <v>190</v>
      </c>
      <c r="C28" s="30">
        <v>41214</v>
      </c>
      <c r="D28" s="16">
        <v>41213</v>
      </c>
      <c r="E28" s="26" t="s">
        <v>15</v>
      </c>
      <c r="F28" s="17" t="s">
        <v>1210</v>
      </c>
      <c r="G28" s="17" t="s">
        <v>83</v>
      </c>
      <c r="H28" s="17" t="s">
        <v>17</v>
      </c>
      <c r="I28" s="17" t="s">
        <v>41</v>
      </c>
      <c r="J28" s="18" t="s">
        <v>18</v>
      </c>
      <c r="K28" s="18">
        <v>97139</v>
      </c>
      <c r="L28" s="18">
        <v>125</v>
      </c>
      <c r="M28" s="18">
        <v>1921086</v>
      </c>
      <c r="N28" s="18" t="s">
        <v>19</v>
      </c>
      <c r="O28" s="19">
        <f t="shared" si="0"/>
        <v>0.5</v>
      </c>
      <c r="P28" s="18">
        <v>500</v>
      </c>
      <c r="Q28" s="22" t="s">
        <v>41</v>
      </c>
      <c r="R28" s="24" t="s">
        <v>670</v>
      </c>
      <c r="S28" s="24" t="s">
        <v>683</v>
      </c>
      <c r="T28" s="72" t="s">
        <v>89</v>
      </c>
      <c r="U28" s="20" t="s">
        <v>612</v>
      </c>
      <c r="V28" s="20"/>
      <c r="W28" s="21"/>
      <c r="X28" s="20"/>
      <c r="Y28" s="20"/>
      <c r="Z28" s="22" t="s">
        <v>366</v>
      </c>
    </row>
    <row r="29" spans="1:35" ht="136.5" customHeight="1">
      <c r="A29" s="28">
        <v>26</v>
      </c>
      <c r="B29" s="29" t="s">
        <v>191</v>
      </c>
      <c r="C29" s="30">
        <v>41214</v>
      </c>
      <c r="D29" s="16">
        <v>41226</v>
      </c>
      <c r="E29" s="26" t="s">
        <v>15</v>
      </c>
      <c r="F29" s="17" t="s">
        <v>1211</v>
      </c>
      <c r="G29" s="17" t="s">
        <v>90</v>
      </c>
      <c r="H29" s="17" t="s">
        <v>17</v>
      </c>
      <c r="I29" s="17" t="s">
        <v>41</v>
      </c>
      <c r="J29" s="18" t="s">
        <v>18</v>
      </c>
      <c r="K29" s="18" t="s">
        <v>91</v>
      </c>
      <c r="L29" s="18" t="s">
        <v>750</v>
      </c>
      <c r="M29" s="18" t="s">
        <v>750</v>
      </c>
      <c r="N29" s="18" t="s">
        <v>36</v>
      </c>
      <c r="O29" s="19">
        <f t="shared" si="0"/>
        <v>0.01</v>
      </c>
      <c r="P29" s="18">
        <v>10</v>
      </c>
      <c r="Q29" s="22" t="s">
        <v>41</v>
      </c>
      <c r="R29" s="24" t="s">
        <v>670</v>
      </c>
      <c r="S29" s="24" t="s">
        <v>672</v>
      </c>
      <c r="T29" s="72" t="s">
        <v>92</v>
      </c>
      <c r="U29" s="20">
        <v>41249</v>
      </c>
      <c r="V29" s="20"/>
      <c r="W29" s="21"/>
      <c r="X29" s="20"/>
      <c r="Y29" s="20">
        <v>42005</v>
      </c>
      <c r="Z29" s="73" t="s">
        <v>428</v>
      </c>
      <c r="AH29" s="5"/>
      <c r="AI29" s="6"/>
    </row>
    <row r="30" spans="1:35" ht="123" customHeight="1">
      <c r="A30" s="28">
        <v>27</v>
      </c>
      <c r="B30" s="29" t="s">
        <v>192</v>
      </c>
      <c r="C30" s="30">
        <v>41214</v>
      </c>
      <c r="D30" s="16">
        <v>41227</v>
      </c>
      <c r="E30" s="26" t="s">
        <v>15</v>
      </c>
      <c r="F30" s="17" t="s">
        <v>1212</v>
      </c>
      <c r="G30" s="17" t="s">
        <v>93</v>
      </c>
      <c r="H30" s="33" t="s">
        <v>34</v>
      </c>
      <c r="I30" s="17" t="s">
        <v>270</v>
      </c>
      <c r="J30" s="18" t="s">
        <v>23</v>
      </c>
      <c r="K30" s="18">
        <v>5088100</v>
      </c>
      <c r="L30" s="18">
        <v>1899</v>
      </c>
      <c r="M30" s="18">
        <v>7160682.5</v>
      </c>
      <c r="N30" s="18" t="s">
        <v>19</v>
      </c>
      <c r="O30" s="19">
        <f t="shared" si="0"/>
        <v>0.5</v>
      </c>
      <c r="P30" s="18">
        <v>500</v>
      </c>
      <c r="Q30" s="22" t="s">
        <v>94</v>
      </c>
      <c r="R30" s="24" t="s">
        <v>675</v>
      </c>
      <c r="S30" s="24" t="s">
        <v>684</v>
      </c>
      <c r="T30" s="72"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1213</v>
      </c>
      <c r="G31" s="17" t="s">
        <v>83</v>
      </c>
      <c r="H31" s="17" t="s">
        <v>17</v>
      </c>
      <c r="I31" s="17" t="s">
        <v>41</v>
      </c>
      <c r="J31" s="18" t="s">
        <v>18</v>
      </c>
      <c r="K31" s="18" t="s">
        <v>510</v>
      </c>
      <c r="L31" s="18">
        <v>0</v>
      </c>
      <c r="M31" s="18">
        <v>0</v>
      </c>
      <c r="N31" s="18" t="s">
        <v>19</v>
      </c>
      <c r="O31" s="19">
        <f t="shared" si="0"/>
        <v>0.5</v>
      </c>
      <c r="P31" s="18">
        <v>500</v>
      </c>
      <c r="Q31" s="22" t="s">
        <v>41</v>
      </c>
      <c r="R31" s="24" t="s">
        <v>670</v>
      </c>
      <c r="S31" s="24" t="s">
        <v>683</v>
      </c>
      <c r="T31" s="72" t="s">
        <v>89</v>
      </c>
      <c r="U31" s="20" t="s">
        <v>612</v>
      </c>
      <c r="V31" s="20"/>
      <c r="W31" s="21"/>
      <c r="X31" s="20"/>
      <c r="Y31" s="20"/>
      <c r="Z31" s="22" t="s">
        <v>366</v>
      </c>
    </row>
    <row r="32" spans="1:35" ht="123" customHeight="1">
      <c r="A32" s="28">
        <v>29</v>
      </c>
      <c r="B32" s="29" t="s">
        <v>194</v>
      </c>
      <c r="C32" s="30">
        <v>41214</v>
      </c>
      <c r="D32" s="16">
        <v>41228</v>
      </c>
      <c r="E32" s="26" t="s">
        <v>15</v>
      </c>
      <c r="F32" s="17" t="s">
        <v>1214</v>
      </c>
      <c r="G32" s="17" t="s">
        <v>83</v>
      </c>
      <c r="H32" s="17" t="s">
        <v>17</v>
      </c>
      <c r="I32" s="17" t="s">
        <v>41</v>
      </c>
      <c r="J32" s="18" t="s">
        <v>18</v>
      </c>
      <c r="K32" s="18">
        <v>325643</v>
      </c>
      <c r="L32" s="18">
        <v>40</v>
      </c>
      <c r="M32" s="18">
        <v>500039.08</v>
      </c>
      <c r="N32" s="18" t="s">
        <v>19</v>
      </c>
      <c r="O32" s="19">
        <f t="shared" si="0"/>
        <v>0.5</v>
      </c>
      <c r="P32" s="18">
        <v>500</v>
      </c>
      <c r="Q32" s="22" t="s">
        <v>41</v>
      </c>
      <c r="R32" s="24" t="s">
        <v>670</v>
      </c>
      <c r="S32" s="24" t="s">
        <v>683</v>
      </c>
      <c r="T32" s="72" t="s">
        <v>89</v>
      </c>
      <c r="U32" s="20" t="s">
        <v>612</v>
      </c>
      <c r="V32" s="20"/>
      <c r="W32" s="21"/>
      <c r="X32" s="20"/>
      <c r="Y32" s="20"/>
      <c r="Z32" s="22" t="s">
        <v>366</v>
      </c>
    </row>
    <row r="33" spans="1:35" ht="123" customHeight="1">
      <c r="A33" s="28">
        <v>30</v>
      </c>
      <c r="B33" s="29" t="s">
        <v>195</v>
      </c>
      <c r="C33" s="30">
        <v>41214</v>
      </c>
      <c r="D33" s="16">
        <v>41228</v>
      </c>
      <c r="E33" s="26" t="s">
        <v>15</v>
      </c>
      <c r="F33" s="17" t="s">
        <v>1215</v>
      </c>
      <c r="G33" s="17" t="s">
        <v>96</v>
      </c>
      <c r="H33" s="17" t="s">
        <v>17</v>
      </c>
      <c r="I33" s="17" t="s">
        <v>51</v>
      </c>
      <c r="J33" s="33" t="s">
        <v>51</v>
      </c>
      <c r="K33" s="35" t="s">
        <v>97</v>
      </c>
      <c r="L33" s="18">
        <v>3</v>
      </c>
      <c r="M33" s="36">
        <v>376.64</v>
      </c>
      <c r="N33" s="18" t="s">
        <v>19</v>
      </c>
      <c r="O33" s="19">
        <f t="shared" si="0"/>
        <v>0.5</v>
      </c>
      <c r="P33" s="18">
        <v>500</v>
      </c>
      <c r="Q33" s="22" t="s">
        <v>55</v>
      </c>
      <c r="R33" s="24" t="s">
        <v>670</v>
      </c>
      <c r="S33" s="24" t="s">
        <v>98</v>
      </c>
      <c r="T33" s="72" t="s">
        <v>99</v>
      </c>
      <c r="U33" s="20">
        <v>41248</v>
      </c>
      <c r="V33" s="20"/>
      <c r="W33" s="21"/>
      <c r="X33" s="20"/>
      <c r="Y33" s="20">
        <v>42005</v>
      </c>
      <c r="Z33" s="73" t="s">
        <v>428</v>
      </c>
      <c r="AH33" s="5"/>
      <c r="AI33" s="6"/>
    </row>
    <row r="34" spans="1:35" ht="123" customHeight="1">
      <c r="A34" s="28">
        <v>31</v>
      </c>
      <c r="B34" s="29" t="s">
        <v>196</v>
      </c>
      <c r="C34" s="30">
        <v>41214</v>
      </c>
      <c r="D34" s="16">
        <v>41228</v>
      </c>
      <c r="E34" s="26" t="s">
        <v>15</v>
      </c>
      <c r="F34" s="17" t="s">
        <v>1216</v>
      </c>
      <c r="G34" s="17" t="s">
        <v>100</v>
      </c>
      <c r="H34" s="17" t="s">
        <v>101</v>
      </c>
      <c r="I34" s="17" t="s">
        <v>20</v>
      </c>
      <c r="J34" s="18" t="s">
        <v>23</v>
      </c>
      <c r="K34" s="18">
        <v>5230462</v>
      </c>
      <c r="L34" s="18">
        <v>1176</v>
      </c>
      <c r="M34" s="18">
        <v>12775187.16</v>
      </c>
      <c r="N34" s="18" t="s">
        <v>36</v>
      </c>
      <c r="O34" s="19">
        <f t="shared" si="0"/>
        <v>0.4</v>
      </c>
      <c r="P34" s="18">
        <v>400</v>
      </c>
      <c r="Q34" s="22" t="s">
        <v>94</v>
      </c>
      <c r="R34" s="24" t="s">
        <v>670</v>
      </c>
      <c r="S34" s="24" t="s">
        <v>685</v>
      </c>
      <c r="T34" s="72"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1217</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686</v>
      </c>
      <c r="T35" s="72"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1218</v>
      </c>
      <c r="G36" s="17" t="s">
        <v>106</v>
      </c>
      <c r="H36" s="17" t="s">
        <v>17</v>
      </c>
      <c r="I36" s="17" t="s">
        <v>20</v>
      </c>
      <c r="J36" s="18" t="s">
        <v>18</v>
      </c>
      <c r="K36" s="18">
        <v>9559330</v>
      </c>
      <c r="L36" s="18">
        <v>378</v>
      </c>
      <c r="M36" s="18">
        <v>2910646.665</v>
      </c>
      <c r="N36" s="18" t="s">
        <v>19</v>
      </c>
      <c r="O36" s="19">
        <f t="shared" si="0"/>
        <v>0.5</v>
      </c>
      <c r="P36" s="18">
        <v>500</v>
      </c>
      <c r="Q36" s="22" t="s">
        <v>20</v>
      </c>
      <c r="R36" s="24" t="s">
        <v>670</v>
      </c>
      <c r="S36" s="24" t="s">
        <v>687</v>
      </c>
      <c r="T36" s="72"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1219</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669</v>
      </c>
      <c r="T37" s="72"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1220</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688</v>
      </c>
      <c r="T38" s="72"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1190</v>
      </c>
      <c r="G39" s="17" t="s">
        <v>113</v>
      </c>
      <c r="H39" s="33" t="s">
        <v>34</v>
      </c>
      <c r="I39" s="17" t="s">
        <v>23</v>
      </c>
      <c r="J39" s="18" t="s">
        <v>23</v>
      </c>
      <c r="K39" s="18">
        <v>5226910</v>
      </c>
      <c r="L39" s="18">
        <v>450</v>
      </c>
      <c r="M39" s="18">
        <v>2312040.96</v>
      </c>
      <c r="N39" s="18" t="s">
        <v>36</v>
      </c>
      <c r="O39" s="19">
        <f t="shared" si="0"/>
        <v>0.15</v>
      </c>
      <c r="P39" s="18">
        <v>150</v>
      </c>
      <c r="Q39" s="22" t="s">
        <v>59</v>
      </c>
      <c r="R39" s="24" t="s">
        <v>689</v>
      </c>
      <c r="S39" s="24" t="s">
        <v>690</v>
      </c>
      <c r="T39" s="72"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1221</v>
      </c>
      <c r="G40" s="17" t="s">
        <v>115</v>
      </c>
      <c r="H40" s="17" t="s">
        <v>17</v>
      </c>
      <c r="I40" s="17" t="s">
        <v>20</v>
      </c>
      <c r="J40" s="18" t="s">
        <v>18</v>
      </c>
      <c r="K40" s="18">
        <v>9568789</v>
      </c>
      <c r="L40" s="18">
        <v>6</v>
      </c>
      <c r="M40" s="18">
        <v>44192.266000000003</v>
      </c>
      <c r="N40" s="18" t="s">
        <v>19</v>
      </c>
      <c r="O40" s="19">
        <f t="shared" si="0"/>
        <v>0.25</v>
      </c>
      <c r="P40" s="18">
        <v>250</v>
      </c>
      <c r="Q40" s="22" t="s">
        <v>20</v>
      </c>
      <c r="R40" s="24" t="s">
        <v>670</v>
      </c>
      <c r="S40" s="24" t="s">
        <v>691</v>
      </c>
      <c r="T40" s="72" t="s">
        <v>116</v>
      </c>
      <c r="U40" s="20">
        <v>41313</v>
      </c>
      <c r="V40" s="20"/>
      <c r="W40" s="21"/>
      <c r="X40" s="20"/>
      <c r="Y40" s="20">
        <v>42005</v>
      </c>
      <c r="Z40" s="73" t="s">
        <v>428</v>
      </c>
      <c r="AH40" s="5"/>
      <c r="AI40" s="6"/>
    </row>
    <row r="41" spans="1:35" ht="123" customHeight="1">
      <c r="A41" s="28">
        <v>38</v>
      </c>
      <c r="B41" s="29" t="s">
        <v>203</v>
      </c>
      <c r="C41" s="30">
        <v>41244</v>
      </c>
      <c r="D41" s="16">
        <v>41253</v>
      </c>
      <c r="E41" s="26" t="s">
        <v>15</v>
      </c>
      <c r="F41" s="17" t="s">
        <v>1222</v>
      </c>
      <c r="G41" s="17" t="s">
        <v>117</v>
      </c>
      <c r="H41" s="17" t="s">
        <v>17</v>
      </c>
      <c r="I41" s="17" t="s">
        <v>20</v>
      </c>
      <c r="J41" s="18" t="s">
        <v>18</v>
      </c>
      <c r="K41" s="18" t="s">
        <v>118</v>
      </c>
      <c r="L41" s="18">
        <v>6.4</v>
      </c>
      <c r="M41" s="18">
        <v>120904.795</v>
      </c>
      <c r="N41" s="18" t="s">
        <v>36</v>
      </c>
      <c r="O41" s="19">
        <f t="shared" si="0"/>
        <v>0.02</v>
      </c>
      <c r="P41" s="18">
        <v>20</v>
      </c>
      <c r="Q41" s="22" t="s">
        <v>20</v>
      </c>
      <c r="R41" s="24" t="s">
        <v>670</v>
      </c>
      <c r="S41" s="24" t="s">
        <v>691</v>
      </c>
      <c r="T41" s="72" t="s">
        <v>119</v>
      </c>
      <c r="U41" s="20">
        <v>41267</v>
      </c>
      <c r="V41" s="20"/>
      <c r="W41" s="21"/>
      <c r="X41" s="20"/>
      <c r="Y41" s="20">
        <v>42005</v>
      </c>
      <c r="Z41" s="73" t="s">
        <v>428</v>
      </c>
      <c r="AH41" s="5"/>
      <c r="AI41" s="6"/>
    </row>
    <row r="42" spans="1:35" ht="123" customHeight="1">
      <c r="A42" s="28">
        <v>39</v>
      </c>
      <c r="B42" s="29" t="s">
        <v>204</v>
      </c>
      <c r="C42" s="30">
        <v>41245</v>
      </c>
      <c r="D42" s="16">
        <v>41260</v>
      </c>
      <c r="E42" s="26" t="s">
        <v>15</v>
      </c>
      <c r="F42" s="17" t="s">
        <v>1223</v>
      </c>
      <c r="G42" s="17" t="s">
        <v>120</v>
      </c>
      <c r="H42" s="17" t="s">
        <v>121</v>
      </c>
      <c r="I42" s="17" t="s">
        <v>122</v>
      </c>
      <c r="J42" s="18" t="s">
        <v>122</v>
      </c>
      <c r="K42" s="18">
        <v>5307170</v>
      </c>
      <c r="L42" s="18">
        <v>6.5</v>
      </c>
      <c r="M42" s="18">
        <v>1120.4349999999999</v>
      </c>
      <c r="N42" s="18" t="s">
        <v>19</v>
      </c>
      <c r="O42" s="19">
        <f t="shared" si="0"/>
        <v>0.5</v>
      </c>
      <c r="P42" s="18">
        <v>500</v>
      </c>
      <c r="Q42" s="22" t="s">
        <v>123</v>
      </c>
      <c r="R42" s="24" t="s">
        <v>667</v>
      </c>
      <c r="S42" s="24">
        <v>4425</v>
      </c>
      <c r="T42" s="72"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1224</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692</v>
      </c>
      <c r="T43" s="72" t="s">
        <v>126</v>
      </c>
      <c r="U43" s="20">
        <v>41282</v>
      </c>
      <c r="V43" s="20">
        <v>41593</v>
      </c>
      <c r="W43" s="21">
        <v>4</v>
      </c>
      <c r="X43" s="20"/>
      <c r="Y43" s="20"/>
      <c r="Z43" s="31" t="s">
        <v>914</v>
      </c>
      <c r="AH43" s="5"/>
      <c r="AI43" s="6"/>
    </row>
    <row r="44" spans="1:35" ht="123" customHeight="1">
      <c r="A44" s="28">
        <v>41</v>
      </c>
      <c r="B44" s="29" t="s">
        <v>206</v>
      </c>
      <c r="C44" s="30">
        <v>41275</v>
      </c>
      <c r="D44" s="16">
        <v>41270</v>
      </c>
      <c r="E44" s="26" t="s">
        <v>15</v>
      </c>
      <c r="F44" s="17" t="s">
        <v>1225</v>
      </c>
      <c r="G44" s="17" t="s">
        <v>127</v>
      </c>
      <c r="H44" s="17" t="s">
        <v>17</v>
      </c>
      <c r="I44" s="17" t="s">
        <v>270</v>
      </c>
      <c r="J44" s="18" t="s">
        <v>23</v>
      </c>
      <c r="K44" s="18">
        <v>3011239</v>
      </c>
      <c r="L44" s="18">
        <v>24</v>
      </c>
      <c r="M44" s="18">
        <v>274478.826</v>
      </c>
      <c r="N44" s="18" t="s">
        <v>19</v>
      </c>
      <c r="O44" s="19">
        <f t="shared" si="0"/>
        <v>0.5</v>
      </c>
      <c r="P44" s="18">
        <v>500</v>
      </c>
      <c r="Q44" s="22" t="s">
        <v>94</v>
      </c>
      <c r="R44" s="24" t="s">
        <v>675</v>
      </c>
      <c r="S44" s="24" t="s">
        <v>684</v>
      </c>
      <c r="T44" s="72" t="s">
        <v>95</v>
      </c>
      <c r="U44" s="20" t="s">
        <v>612</v>
      </c>
      <c r="V44" s="20"/>
      <c r="W44" s="21"/>
      <c r="X44" s="20"/>
      <c r="Y44" s="20"/>
      <c r="Z44" s="22" t="s">
        <v>439</v>
      </c>
    </row>
    <row r="45" spans="1:35" ht="159" customHeight="1">
      <c r="A45" s="28">
        <v>42</v>
      </c>
      <c r="B45" s="29" t="s">
        <v>207</v>
      </c>
      <c r="C45" s="30">
        <v>41275</v>
      </c>
      <c r="D45" s="16" t="s">
        <v>286</v>
      </c>
      <c r="E45" s="73" t="s">
        <v>15</v>
      </c>
      <c r="F45" s="17" t="s">
        <v>1226</v>
      </c>
      <c r="G45" s="17" t="s">
        <v>128</v>
      </c>
      <c r="H45" s="17" t="s">
        <v>17</v>
      </c>
      <c r="I45" s="17" t="s">
        <v>41</v>
      </c>
      <c r="J45" s="18" t="s">
        <v>18</v>
      </c>
      <c r="K45" s="18">
        <v>9227883</v>
      </c>
      <c r="L45" s="18">
        <v>1600</v>
      </c>
      <c r="M45" s="18">
        <v>40267585.799999997</v>
      </c>
      <c r="N45" s="18" t="s">
        <v>19</v>
      </c>
      <c r="O45" s="19">
        <f t="shared" si="0"/>
        <v>0.5</v>
      </c>
      <c r="P45" s="18">
        <v>500</v>
      </c>
      <c r="Q45" s="22" t="s">
        <v>41</v>
      </c>
      <c r="R45" s="24" t="s">
        <v>667</v>
      </c>
      <c r="S45" s="24" t="s">
        <v>693</v>
      </c>
      <c r="T45" s="72"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1227</v>
      </c>
      <c r="G46" s="17" t="s">
        <v>130</v>
      </c>
      <c r="H46" s="17" t="s">
        <v>17</v>
      </c>
      <c r="I46" s="17" t="s">
        <v>271</v>
      </c>
      <c r="J46" s="18" t="s">
        <v>131</v>
      </c>
      <c r="K46" s="18">
        <v>952807</v>
      </c>
      <c r="L46" s="18">
        <v>368</v>
      </c>
      <c r="M46" s="18">
        <v>7323680.5199999996</v>
      </c>
      <c r="N46" s="18" t="s">
        <v>19</v>
      </c>
      <c r="O46" s="19">
        <f t="shared" si="0"/>
        <v>0.15</v>
      </c>
      <c r="P46" s="18">
        <v>150</v>
      </c>
      <c r="Q46" s="22" t="s">
        <v>132</v>
      </c>
      <c r="R46" s="24" t="s">
        <v>667</v>
      </c>
      <c r="S46" s="24" t="s">
        <v>694</v>
      </c>
      <c r="T46" s="72" t="s">
        <v>133</v>
      </c>
      <c r="U46" s="20">
        <v>41394</v>
      </c>
      <c r="V46" s="20"/>
      <c r="W46" s="21"/>
      <c r="X46" s="20"/>
      <c r="Y46" s="20">
        <v>42005</v>
      </c>
      <c r="Z46" s="73" t="s">
        <v>428</v>
      </c>
      <c r="AH46" s="5"/>
      <c r="AI46" s="6"/>
    </row>
    <row r="47" spans="1:35" ht="123" customHeight="1">
      <c r="A47" s="28">
        <v>44</v>
      </c>
      <c r="B47" s="29" t="s">
        <v>209</v>
      </c>
      <c r="C47" s="30">
        <v>41275</v>
      </c>
      <c r="D47" s="16">
        <v>41283</v>
      </c>
      <c r="E47" s="26" t="s">
        <v>15</v>
      </c>
      <c r="F47" s="17" t="s">
        <v>1228</v>
      </c>
      <c r="G47" s="17" t="s">
        <v>93</v>
      </c>
      <c r="H47" s="33" t="s">
        <v>34</v>
      </c>
      <c r="I47" s="17" t="s">
        <v>270</v>
      </c>
      <c r="J47" s="18" t="s">
        <v>23</v>
      </c>
      <c r="K47" s="18">
        <v>5182647</v>
      </c>
      <c r="L47" s="18">
        <v>21</v>
      </c>
      <c r="M47" s="18">
        <v>154502.97200000001</v>
      </c>
      <c r="N47" s="18" t="s">
        <v>19</v>
      </c>
      <c r="O47" s="19">
        <f t="shared" si="0"/>
        <v>0.5</v>
      </c>
      <c r="P47" s="18">
        <v>500</v>
      </c>
      <c r="Q47" s="22" t="s">
        <v>94</v>
      </c>
      <c r="R47" s="24" t="s">
        <v>675</v>
      </c>
      <c r="S47" s="24" t="s">
        <v>684</v>
      </c>
      <c r="T47" s="72"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1229</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667</v>
      </c>
      <c r="S48" s="24" t="s">
        <v>695</v>
      </c>
      <c r="T48" s="72"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1230</v>
      </c>
      <c r="G49" s="17" t="s">
        <v>138</v>
      </c>
      <c r="H49" s="17" t="s">
        <v>17</v>
      </c>
      <c r="I49" s="17" t="s">
        <v>41</v>
      </c>
      <c r="J49" s="18" t="s">
        <v>18</v>
      </c>
      <c r="K49" s="18">
        <v>9290638</v>
      </c>
      <c r="L49" s="18">
        <v>6</v>
      </c>
      <c r="M49" s="18">
        <v>34802.722999999904</v>
      </c>
      <c r="N49" s="18" t="s">
        <v>19</v>
      </c>
      <c r="O49" s="19">
        <f t="shared" si="0"/>
        <v>0.1</v>
      </c>
      <c r="P49" s="18">
        <v>100</v>
      </c>
      <c r="Q49" s="22" t="s">
        <v>41</v>
      </c>
      <c r="R49" s="24" t="s">
        <v>667</v>
      </c>
      <c r="S49" s="24" t="s">
        <v>693</v>
      </c>
      <c r="T49" s="72" t="s">
        <v>139</v>
      </c>
      <c r="U49" s="20">
        <v>41396</v>
      </c>
      <c r="V49" s="20"/>
      <c r="W49" s="21"/>
      <c r="X49" s="20"/>
      <c r="Y49" s="20">
        <v>42005</v>
      </c>
      <c r="Z49" s="73" t="s">
        <v>428</v>
      </c>
      <c r="AH49" s="5"/>
      <c r="AI49" s="6"/>
    </row>
    <row r="50" spans="1:35" ht="123" customHeight="1">
      <c r="A50" s="28">
        <v>47</v>
      </c>
      <c r="B50" s="29" t="s">
        <v>212</v>
      </c>
      <c r="C50" s="30">
        <v>41306</v>
      </c>
      <c r="D50" s="16">
        <v>41295</v>
      </c>
      <c r="E50" s="25" t="s">
        <v>406</v>
      </c>
      <c r="F50" s="17" t="s">
        <v>1231</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2">
        <v>29353</v>
      </c>
      <c r="U50" s="20">
        <v>41396</v>
      </c>
      <c r="V50" s="20">
        <v>41820</v>
      </c>
      <c r="W50" s="21">
        <v>9</v>
      </c>
      <c r="X50" s="20"/>
      <c r="Y50" s="20"/>
      <c r="Z50" s="31" t="s">
        <v>912</v>
      </c>
      <c r="AH50" s="5"/>
      <c r="AI50" s="6"/>
    </row>
    <row r="51" spans="1:35" ht="123" customHeight="1">
      <c r="A51" s="28">
        <v>48</v>
      </c>
      <c r="B51" s="29" t="s">
        <v>213</v>
      </c>
      <c r="C51" s="30">
        <v>41306</v>
      </c>
      <c r="D51" s="16">
        <v>41296</v>
      </c>
      <c r="E51" s="26" t="s">
        <v>15</v>
      </c>
      <c r="F51" s="17" t="s">
        <v>1232</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670</v>
      </c>
      <c r="S51" s="24">
        <v>9178</v>
      </c>
      <c r="T51" s="72"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1233</v>
      </c>
      <c r="G52" s="17" t="s">
        <v>144</v>
      </c>
      <c r="H52" s="17" t="s">
        <v>17</v>
      </c>
      <c r="I52" s="17" t="s">
        <v>107</v>
      </c>
      <c r="J52" s="18" t="s">
        <v>18</v>
      </c>
      <c r="K52" s="18">
        <v>9559360</v>
      </c>
      <c r="L52" s="18">
        <v>200</v>
      </c>
      <c r="M52" s="18">
        <v>1211832.68</v>
      </c>
      <c r="N52" s="18" t="s">
        <v>19</v>
      </c>
      <c r="O52" s="19">
        <f t="shared" si="0"/>
        <v>0.5</v>
      </c>
      <c r="P52" s="18">
        <v>500</v>
      </c>
      <c r="Q52" s="22" t="s">
        <v>20</v>
      </c>
      <c r="R52" s="24" t="s">
        <v>667</v>
      </c>
      <c r="S52" s="24" t="s">
        <v>668</v>
      </c>
      <c r="T52" s="72" t="s">
        <v>145</v>
      </c>
      <c r="U52" s="20">
        <v>41394</v>
      </c>
      <c r="V52" s="20"/>
      <c r="W52" s="21"/>
      <c r="X52" s="20"/>
      <c r="Y52" s="20">
        <v>42005</v>
      </c>
      <c r="Z52" s="73" t="s">
        <v>428</v>
      </c>
      <c r="AH52" s="5"/>
      <c r="AI52" s="6"/>
    </row>
    <row r="53" spans="1:35" ht="123" customHeight="1">
      <c r="A53" s="28">
        <v>50</v>
      </c>
      <c r="B53" s="29" t="s">
        <v>215</v>
      </c>
      <c r="C53" s="30">
        <v>41306</v>
      </c>
      <c r="D53" s="16">
        <v>41317</v>
      </c>
      <c r="E53" s="26" t="s">
        <v>15</v>
      </c>
      <c r="F53" s="17" t="s">
        <v>1234</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2" t="s">
        <v>147</v>
      </c>
      <c r="U53" s="20">
        <v>41394</v>
      </c>
      <c r="V53" s="20"/>
      <c r="W53" s="21"/>
      <c r="X53" s="20"/>
      <c r="Y53" s="20">
        <v>42005</v>
      </c>
      <c r="Z53" s="73" t="s">
        <v>428</v>
      </c>
      <c r="AH53" s="5"/>
      <c r="AI53" s="6"/>
    </row>
    <row r="54" spans="1:35" ht="123" customHeight="1">
      <c r="A54" s="28">
        <v>51</v>
      </c>
      <c r="B54" s="29" t="s">
        <v>216</v>
      </c>
      <c r="C54" s="30">
        <v>41347</v>
      </c>
      <c r="D54" s="16">
        <v>41327</v>
      </c>
      <c r="E54" s="26" t="s">
        <v>15</v>
      </c>
      <c r="F54" s="17" t="s">
        <v>1235</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670</v>
      </c>
      <c r="S54" s="24" t="s">
        <v>696</v>
      </c>
      <c r="T54" s="72"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1236</v>
      </c>
      <c r="G55" s="17" t="s">
        <v>151</v>
      </c>
      <c r="H55" s="17" t="s">
        <v>17</v>
      </c>
      <c r="I55" s="17" t="s">
        <v>107</v>
      </c>
      <c r="J55" s="18" t="s">
        <v>18</v>
      </c>
      <c r="K55" s="18">
        <v>9410124</v>
      </c>
      <c r="L55" s="18">
        <v>1152</v>
      </c>
      <c r="M55" s="18">
        <v>5251542.3899999997</v>
      </c>
      <c r="N55" s="18" t="s">
        <v>19</v>
      </c>
      <c r="O55" s="19">
        <f t="shared" si="0"/>
        <v>0.5</v>
      </c>
      <c r="P55" s="18">
        <v>500</v>
      </c>
      <c r="Q55" s="22" t="s">
        <v>20</v>
      </c>
      <c r="R55" s="24" t="s">
        <v>670</v>
      </c>
      <c r="S55" s="24" t="s">
        <v>687</v>
      </c>
      <c r="T55" s="72">
        <v>231459</v>
      </c>
      <c r="U55" s="20">
        <v>41394</v>
      </c>
      <c r="V55" s="20"/>
      <c r="W55" s="21"/>
      <c r="X55" s="20"/>
      <c r="Y55" s="20">
        <v>42005</v>
      </c>
      <c r="Z55" s="73" t="s">
        <v>428</v>
      </c>
      <c r="AH55" s="5"/>
      <c r="AI55" s="6"/>
    </row>
    <row r="56" spans="1:35" ht="123" customHeight="1">
      <c r="A56" s="28">
        <v>53</v>
      </c>
      <c r="B56" s="29" t="s">
        <v>218</v>
      </c>
      <c r="C56" s="30">
        <v>41365</v>
      </c>
      <c r="D56" s="16">
        <v>41360</v>
      </c>
      <c r="E56" s="26" t="s">
        <v>15</v>
      </c>
      <c r="F56" s="17" t="s">
        <v>1237</v>
      </c>
      <c r="G56" s="17" t="s">
        <v>152</v>
      </c>
      <c r="H56" s="33" t="s">
        <v>34</v>
      </c>
      <c r="I56" s="17" t="s">
        <v>20</v>
      </c>
      <c r="J56" s="18" t="s">
        <v>23</v>
      </c>
      <c r="K56" s="18">
        <v>7037147</v>
      </c>
      <c r="L56" s="18">
        <v>60</v>
      </c>
      <c r="M56" s="18">
        <v>1228774.1399999999</v>
      </c>
      <c r="N56" s="18" t="s">
        <v>36</v>
      </c>
      <c r="O56" s="19">
        <f t="shared" si="0"/>
        <v>0.02</v>
      </c>
      <c r="P56" s="18">
        <v>20</v>
      </c>
      <c r="Q56" s="22" t="s">
        <v>94</v>
      </c>
      <c r="R56" s="24" t="s">
        <v>667</v>
      </c>
      <c r="S56" s="24" t="s">
        <v>25</v>
      </c>
      <c r="T56" s="72"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1238</v>
      </c>
      <c r="G57" s="17" t="s">
        <v>154</v>
      </c>
      <c r="H57" s="17" t="s">
        <v>155</v>
      </c>
      <c r="I57" s="17" t="s">
        <v>268</v>
      </c>
      <c r="J57" s="33" t="s">
        <v>51</v>
      </c>
      <c r="K57" s="18">
        <v>4478004</v>
      </c>
      <c r="L57" s="18">
        <v>6</v>
      </c>
      <c r="M57" s="18">
        <v>800</v>
      </c>
      <c r="N57" s="18" t="s">
        <v>19</v>
      </c>
      <c r="O57" s="19">
        <f t="shared" si="0"/>
        <v>0.4</v>
      </c>
      <c r="P57" s="18">
        <v>400</v>
      </c>
      <c r="Q57" s="22" t="s">
        <v>55</v>
      </c>
      <c r="R57" s="24" t="s">
        <v>670</v>
      </c>
      <c r="S57" s="24" t="s">
        <v>697</v>
      </c>
      <c r="T57" s="72"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1210</v>
      </c>
      <c r="G58" s="17" t="s">
        <v>157</v>
      </c>
      <c r="H58" s="17" t="s">
        <v>17</v>
      </c>
      <c r="I58" s="17" t="s">
        <v>107</v>
      </c>
      <c r="J58" s="18" t="s">
        <v>18</v>
      </c>
      <c r="K58" s="18">
        <v>97139</v>
      </c>
      <c r="L58" s="18">
        <v>125</v>
      </c>
      <c r="M58" s="18">
        <v>1921086</v>
      </c>
      <c r="N58" s="18" t="s">
        <v>19</v>
      </c>
      <c r="O58" s="19">
        <f t="shared" si="0"/>
        <v>0.75</v>
      </c>
      <c r="P58" s="18">
        <v>750</v>
      </c>
      <c r="Q58" s="22" t="s">
        <v>41</v>
      </c>
      <c r="R58" s="24" t="s">
        <v>670</v>
      </c>
      <c r="S58" s="24" t="s">
        <v>683</v>
      </c>
      <c r="T58" s="72"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1239</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668</v>
      </c>
      <c r="T59" s="72" t="s">
        <v>160</v>
      </c>
      <c r="U59" s="20">
        <v>41401</v>
      </c>
      <c r="V59" s="20">
        <v>41683</v>
      </c>
      <c r="W59" s="21">
        <v>6</v>
      </c>
      <c r="X59" s="20"/>
      <c r="Y59" s="20"/>
      <c r="Z59" s="31" t="s">
        <v>913</v>
      </c>
      <c r="AH59" s="5"/>
      <c r="AI59" s="6"/>
    </row>
    <row r="60" spans="1:35" ht="136.5" customHeight="1">
      <c r="A60" s="28">
        <v>57</v>
      </c>
      <c r="B60" s="29" t="s">
        <v>222</v>
      </c>
      <c r="C60" s="30">
        <v>41401</v>
      </c>
      <c r="D60" s="16">
        <v>41400</v>
      </c>
      <c r="E60" s="73" t="s">
        <v>15</v>
      </c>
      <c r="F60" s="17" t="s">
        <v>1240</v>
      </c>
      <c r="G60" s="17" t="s">
        <v>161</v>
      </c>
      <c r="H60" s="17" t="s">
        <v>17</v>
      </c>
      <c r="I60" s="17" t="s">
        <v>41</v>
      </c>
      <c r="J60" s="18" t="s">
        <v>18</v>
      </c>
      <c r="K60" s="18">
        <v>2655605</v>
      </c>
      <c r="L60" s="18">
        <v>6.5</v>
      </c>
      <c r="M60" s="18">
        <v>18534.743999999999</v>
      </c>
      <c r="N60" s="18" t="s">
        <v>19</v>
      </c>
      <c r="O60" s="19">
        <f t="shared" si="0"/>
        <v>0.5</v>
      </c>
      <c r="P60" s="18">
        <v>500</v>
      </c>
      <c r="Q60" s="22" t="s">
        <v>42</v>
      </c>
      <c r="R60" s="24" t="s">
        <v>667</v>
      </c>
      <c r="S60" s="24" t="s">
        <v>674</v>
      </c>
      <c r="T60" s="72" t="s">
        <v>162</v>
      </c>
      <c r="U60" s="20">
        <v>41402</v>
      </c>
      <c r="V60" s="20"/>
      <c r="W60" s="21"/>
      <c r="X60" s="20"/>
      <c r="Y60" s="20">
        <v>42005</v>
      </c>
      <c r="Z60" s="73" t="s">
        <v>428</v>
      </c>
      <c r="AH60" s="5"/>
      <c r="AI60" s="6"/>
    </row>
    <row r="61" spans="1:35" ht="136.5" customHeight="1">
      <c r="A61" s="28">
        <v>58</v>
      </c>
      <c r="B61" s="29" t="s">
        <v>223</v>
      </c>
      <c r="C61" s="30">
        <v>41401</v>
      </c>
      <c r="D61" s="16">
        <v>41400</v>
      </c>
      <c r="E61" s="73" t="s">
        <v>15</v>
      </c>
      <c r="F61" s="17" t="s">
        <v>1240</v>
      </c>
      <c r="G61" s="17" t="s">
        <v>163</v>
      </c>
      <c r="H61" s="17" t="s">
        <v>17</v>
      </c>
      <c r="I61" s="17" t="s">
        <v>41</v>
      </c>
      <c r="J61" s="18" t="s">
        <v>18</v>
      </c>
      <c r="K61" s="18">
        <v>8076259</v>
      </c>
      <c r="L61" s="18">
        <v>6</v>
      </c>
      <c r="M61" s="18">
        <v>9180.5920000000006</v>
      </c>
      <c r="N61" s="18" t="s">
        <v>36</v>
      </c>
      <c r="O61" s="19">
        <f t="shared" si="0"/>
        <v>0.5</v>
      </c>
      <c r="P61" s="18">
        <v>500</v>
      </c>
      <c r="Q61" s="22" t="s">
        <v>42</v>
      </c>
      <c r="R61" s="24" t="s">
        <v>667</v>
      </c>
      <c r="S61" s="24" t="s">
        <v>674</v>
      </c>
      <c r="T61" s="72" t="s">
        <v>241</v>
      </c>
      <c r="U61" s="20">
        <v>41402</v>
      </c>
      <c r="V61" s="20"/>
      <c r="W61" s="21"/>
      <c r="X61" s="20"/>
      <c r="Y61" s="20">
        <v>42005</v>
      </c>
      <c r="Z61" s="73" t="s">
        <v>428</v>
      </c>
      <c r="AH61" s="5"/>
      <c r="AI61" s="6"/>
    </row>
    <row r="62" spans="1:35" ht="123" customHeight="1">
      <c r="A62" s="28">
        <v>59</v>
      </c>
      <c r="B62" s="29" t="s">
        <v>224</v>
      </c>
      <c r="C62" s="30">
        <v>41548</v>
      </c>
      <c r="D62" s="16">
        <v>41549</v>
      </c>
      <c r="E62" s="73" t="s">
        <v>15</v>
      </c>
      <c r="F62" s="17" t="s">
        <v>1241</v>
      </c>
      <c r="G62" s="17" t="s">
        <v>242</v>
      </c>
      <c r="H62" s="17" t="s">
        <v>17</v>
      </c>
      <c r="I62" s="17" t="s">
        <v>41</v>
      </c>
      <c r="J62" s="18" t="s">
        <v>18</v>
      </c>
      <c r="K62" s="18">
        <v>2166013</v>
      </c>
      <c r="L62" s="18">
        <v>6</v>
      </c>
      <c r="M62" s="18">
        <v>2071</v>
      </c>
      <c r="N62" s="18" t="s">
        <v>19</v>
      </c>
      <c r="O62" s="19">
        <f t="shared" si="0"/>
        <v>0.75</v>
      </c>
      <c r="P62" s="18">
        <v>750</v>
      </c>
      <c r="Q62" s="22" t="s">
        <v>41</v>
      </c>
      <c r="R62" s="24"/>
      <c r="S62" s="24"/>
      <c r="T62" s="72"/>
      <c r="U62" s="20" t="s">
        <v>612</v>
      </c>
      <c r="V62" s="20"/>
      <c r="W62" s="21"/>
      <c r="X62" s="20"/>
      <c r="Y62" s="20"/>
      <c r="Z62" s="37" t="s">
        <v>293</v>
      </c>
      <c r="AH62" s="5"/>
      <c r="AI62" s="6"/>
    </row>
    <row r="63" spans="1:35" ht="123" customHeight="1">
      <c r="A63" s="28">
        <v>60</v>
      </c>
      <c r="B63" s="29" t="s">
        <v>225</v>
      </c>
      <c r="C63" s="30">
        <v>41548</v>
      </c>
      <c r="D63" s="16">
        <v>41549</v>
      </c>
      <c r="E63" s="73" t="s">
        <v>15</v>
      </c>
      <c r="F63" s="17" t="s">
        <v>1242</v>
      </c>
      <c r="G63" s="17" t="s">
        <v>242</v>
      </c>
      <c r="H63" s="17" t="s">
        <v>17</v>
      </c>
      <c r="I63" s="17" t="s">
        <v>41</v>
      </c>
      <c r="J63" s="18" t="s">
        <v>18</v>
      </c>
      <c r="K63" s="36">
        <v>2334950</v>
      </c>
      <c r="L63" s="18">
        <v>7.03</v>
      </c>
      <c r="M63" s="36">
        <v>348.80599999999998</v>
      </c>
      <c r="N63" s="18" t="s">
        <v>19</v>
      </c>
      <c r="O63" s="19">
        <f t="shared" si="0"/>
        <v>0.75</v>
      </c>
      <c r="P63" s="18">
        <v>750</v>
      </c>
      <c r="Q63" s="22" t="s">
        <v>41</v>
      </c>
      <c r="R63" s="24"/>
      <c r="S63" s="24"/>
      <c r="T63" s="72"/>
      <c r="U63" s="20" t="s">
        <v>612</v>
      </c>
      <c r="V63" s="20"/>
      <c r="W63" s="21"/>
      <c r="X63" s="20"/>
      <c r="Y63" s="20"/>
      <c r="Z63" s="37" t="s">
        <v>293</v>
      </c>
      <c r="AH63" s="5"/>
      <c r="AI63" s="6"/>
    </row>
    <row r="64" spans="1:35" ht="123" customHeight="1">
      <c r="A64" s="28">
        <v>61</v>
      </c>
      <c r="B64" s="29" t="s">
        <v>226</v>
      </c>
      <c r="C64" s="30">
        <v>41548</v>
      </c>
      <c r="D64" s="16">
        <v>41549</v>
      </c>
      <c r="E64" s="73" t="s">
        <v>15</v>
      </c>
      <c r="F64" s="17" t="s">
        <v>1213</v>
      </c>
      <c r="G64" s="17" t="s">
        <v>242</v>
      </c>
      <c r="H64" s="17" t="s">
        <v>17</v>
      </c>
      <c r="I64" s="17" t="s">
        <v>41</v>
      </c>
      <c r="J64" s="18" t="s">
        <v>18</v>
      </c>
      <c r="K64" s="36">
        <v>2756312</v>
      </c>
      <c r="L64" s="18">
        <v>6</v>
      </c>
      <c r="M64" s="36">
        <v>3923.049</v>
      </c>
      <c r="N64" s="18" t="s">
        <v>19</v>
      </c>
      <c r="O64" s="19">
        <f t="shared" si="0"/>
        <v>0.75</v>
      </c>
      <c r="P64" s="18">
        <v>750</v>
      </c>
      <c r="Q64" s="22" t="s">
        <v>41</v>
      </c>
      <c r="R64" s="24"/>
      <c r="S64" s="24"/>
      <c r="T64" s="72"/>
      <c r="U64" s="20" t="s">
        <v>612</v>
      </c>
      <c r="V64" s="20"/>
      <c r="W64" s="21"/>
      <c r="X64" s="20"/>
      <c r="Y64" s="20"/>
      <c r="Z64" s="37" t="s">
        <v>293</v>
      </c>
      <c r="AH64" s="5"/>
      <c r="AI64" s="6"/>
    </row>
    <row r="65" spans="1:35" ht="123" customHeight="1">
      <c r="A65" s="28">
        <v>62</v>
      </c>
      <c r="B65" s="29" t="s">
        <v>227</v>
      </c>
      <c r="C65" s="30">
        <v>41548</v>
      </c>
      <c r="D65" s="16">
        <v>41549</v>
      </c>
      <c r="E65" s="73" t="s">
        <v>15</v>
      </c>
      <c r="F65" s="17" t="s">
        <v>1243</v>
      </c>
      <c r="G65" s="17" t="s">
        <v>243</v>
      </c>
      <c r="H65" s="17" t="s">
        <v>17</v>
      </c>
      <c r="I65" s="17" t="s">
        <v>41</v>
      </c>
      <c r="J65" s="18" t="s">
        <v>18</v>
      </c>
      <c r="K65" s="36">
        <v>2166012</v>
      </c>
      <c r="L65" s="18">
        <v>5.0199999999999996</v>
      </c>
      <c r="M65" s="36">
        <v>16084</v>
      </c>
      <c r="N65" s="18" t="s">
        <v>19</v>
      </c>
      <c r="O65" s="19">
        <f t="shared" si="0"/>
        <v>0.75</v>
      </c>
      <c r="P65" s="18">
        <v>750</v>
      </c>
      <c r="Q65" s="22" t="s">
        <v>41</v>
      </c>
      <c r="R65" s="24"/>
      <c r="S65" s="24"/>
      <c r="T65" s="72"/>
      <c r="U65" s="20" t="s">
        <v>612</v>
      </c>
      <c r="V65" s="20"/>
      <c r="W65" s="21"/>
      <c r="X65" s="20"/>
      <c r="Y65" s="20"/>
      <c r="Z65" s="37" t="s">
        <v>293</v>
      </c>
      <c r="AH65" s="5"/>
      <c r="AI65" s="6"/>
    </row>
    <row r="66" spans="1:35" ht="123" customHeight="1">
      <c r="A66" s="28">
        <v>63</v>
      </c>
      <c r="B66" s="29" t="s">
        <v>228</v>
      </c>
      <c r="C66" s="30">
        <v>41548</v>
      </c>
      <c r="D66" s="16">
        <v>41549</v>
      </c>
      <c r="E66" s="73" t="s">
        <v>15</v>
      </c>
      <c r="F66" s="17" t="s">
        <v>1244</v>
      </c>
      <c r="G66" s="17" t="s">
        <v>244</v>
      </c>
      <c r="H66" s="17" t="s">
        <v>17</v>
      </c>
      <c r="I66" s="17" t="s">
        <v>41</v>
      </c>
      <c r="J66" s="18" t="s">
        <v>18</v>
      </c>
      <c r="K66" s="36">
        <v>2166010</v>
      </c>
      <c r="L66" s="18">
        <v>8.5</v>
      </c>
      <c r="M66" s="36">
        <v>8925</v>
      </c>
      <c r="N66" s="18" t="s">
        <v>19</v>
      </c>
      <c r="O66" s="19">
        <f t="shared" si="0"/>
        <v>0.75</v>
      </c>
      <c r="P66" s="18">
        <v>750</v>
      </c>
      <c r="Q66" s="22" t="s">
        <v>41</v>
      </c>
      <c r="R66" s="24"/>
      <c r="S66" s="24"/>
      <c r="T66" s="72"/>
      <c r="U66" s="20" t="s">
        <v>612</v>
      </c>
      <c r="V66" s="20"/>
      <c r="W66" s="21"/>
      <c r="X66" s="20"/>
      <c r="Y66" s="20"/>
      <c r="Z66" s="37" t="s">
        <v>293</v>
      </c>
      <c r="AH66" s="5"/>
      <c r="AI66" s="6"/>
    </row>
    <row r="67" spans="1:35" ht="123" customHeight="1">
      <c r="A67" s="28">
        <v>64</v>
      </c>
      <c r="B67" s="29" t="s">
        <v>229</v>
      </c>
      <c r="C67" s="30">
        <v>41548</v>
      </c>
      <c r="D67" s="16">
        <v>41549</v>
      </c>
      <c r="E67" s="73" t="s">
        <v>15</v>
      </c>
      <c r="F67" s="33" t="s">
        <v>1245</v>
      </c>
      <c r="G67" s="17" t="s">
        <v>244</v>
      </c>
      <c r="H67" s="17" t="s">
        <v>17</v>
      </c>
      <c r="I67" s="17" t="s">
        <v>41</v>
      </c>
      <c r="J67" s="18" t="s">
        <v>18</v>
      </c>
      <c r="K67" s="36">
        <v>2166009</v>
      </c>
      <c r="L67" s="18">
        <v>5.0199999999999996</v>
      </c>
      <c r="M67" s="36">
        <v>62644.239000000001</v>
      </c>
      <c r="N67" s="18" t="s">
        <v>19</v>
      </c>
      <c r="O67" s="19">
        <f t="shared" si="0"/>
        <v>0.75</v>
      </c>
      <c r="P67" s="18">
        <v>750</v>
      </c>
      <c r="Q67" s="22" t="s">
        <v>41</v>
      </c>
      <c r="R67" s="24"/>
      <c r="S67" s="24"/>
      <c r="T67" s="72"/>
      <c r="U67" s="20" t="s">
        <v>612</v>
      </c>
      <c r="V67" s="20"/>
      <c r="W67" s="21"/>
      <c r="X67" s="20"/>
      <c r="Y67" s="20"/>
      <c r="Z67" s="37" t="s">
        <v>293</v>
      </c>
      <c r="AH67" s="5"/>
      <c r="AI67" s="6"/>
    </row>
    <row r="68" spans="1:35" ht="123" customHeight="1">
      <c r="A68" s="28">
        <v>65</v>
      </c>
      <c r="B68" s="29" t="s">
        <v>230</v>
      </c>
      <c r="C68" s="30">
        <v>41548</v>
      </c>
      <c r="D68" s="16">
        <v>41549</v>
      </c>
      <c r="E68" s="73" t="s">
        <v>15</v>
      </c>
      <c r="F68" s="17" t="s">
        <v>1246</v>
      </c>
      <c r="G68" s="35" t="s">
        <v>245</v>
      </c>
      <c r="H68" s="17" t="s">
        <v>17</v>
      </c>
      <c r="I68" s="17" t="s">
        <v>107</v>
      </c>
      <c r="J68" s="18" t="s">
        <v>18</v>
      </c>
      <c r="K68" s="36">
        <v>2305281</v>
      </c>
      <c r="L68" s="18">
        <v>70</v>
      </c>
      <c r="M68" s="36">
        <v>0.57499999999999996</v>
      </c>
      <c r="N68" s="18" t="s">
        <v>19</v>
      </c>
      <c r="O68" s="19">
        <f t="shared" ref="O68:O131" si="1">P68/1000</f>
        <v>0.75</v>
      </c>
      <c r="P68" s="18">
        <v>750</v>
      </c>
      <c r="Q68" s="22" t="s">
        <v>41</v>
      </c>
      <c r="R68" s="24"/>
      <c r="S68" s="24"/>
      <c r="T68" s="72"/>
      <c r="U68" s="20">
        <v>41724</v>
      </c>
      <c r="V68" s="20"/>
      <c r="W68" s="21"/>
      <c r="X68" s="20"/>
      <c r="Y68" s="20">
        <f>U68+270</f>
        <v>41994</v>
      </c>
      <c r="Z68" s="38" t="s">
        <v>314</v>
      </c>
      <c r="AH68" s="5"/>
      <c r="AI68" s="6"/>
    </row>
    <row r="69" spans="1:35" ht="123" customHeight="1">
      <c r="A69" s="28">
        <v>66</v>
      </c>
      <c r="B69" s="29" t="s">
        <v>231</v>
      </c>
      <c r="C69" s="30">
        <v>41548</v>
      </c>
      <c r="D69" s="16">
        <v>41549</v>
      </c>
      <c r="E69" s="73" t="s">
        <v>15</v>
      </c>
      <c r="F69" s="17" t="s">
        <v>1214</v>
      </c>
      <c r="G69" s="35" t="s">
        <v>245</v>
      </c>
      <c r="H69" s="17" t="s">
        <v>17</v>
      </c>
      <c r="I69" s="17" t="s">
        <v>107</v>
      </c>
      <c r="J69" s="18" t="s">
        <v>18</v>
      </c>
      <c r="K69" s="36">
        <v>2305281</v>
      </c>
      <c r="L69" s="18">
        <v>70</v>
      </c>
      <c r="M69" s="36">
        <v>0.57499999999999996</v>
      </c>
      <c r="N69" s="18" t="s">
        <v>19</v>
      </c>
      <c r="O69" s="19">
        <f t="shared" si="1"/>
        <v>0.75</v>
      </c>
      <c r="P69" s="18">
        <v>750</v>
      </c>
      <c r="Q69" s="22" t="s">
        <v>41</v>
      </c>
      <c r="R69" s="24"/>
      <c r="S69" s="24"/>
      <c r="T69" s="72"/>
      <c r="U69" s="20">
        <v>41670</v>
      </c>
      <c r="V69" s="20"/>
      <c r="W69" s="21"/>
      <c r="X69" s="20"/>
      <c r="Y69" s="20">
        <f>U69+270</f>
        <v>41940</v>
      </c>
      <c r="Z69" s="38" t="s">
        <v>299</v>
      </c>
      <c r="AH69" s="5"/>
      <c r="AI69" s="6"/>
    </row>
    <row r="70" spans="1:35" ht="123" customHeight="1">
      <c r="A70" s="28">
        <v>67</v>
      </c>
      <c r="B70" s="29" t="s">
        <v>232</v>
      </c>
      <c r="C70" s="30">
        <v>41548</v>
      </c>
      <c r="D70" s="16">
        <v>41549</v>
      </c>
      <c r="E70" s="73" t="s">
        <v>15</v>
      </c>
      <c r="F70" s="17" t="s">
        <v>1247</v>
      </c>
      <c r="G70" s="35" t="s">
        <v>245</v>
      </c>
      <c r="H70" s="17" t="s">
        <v>17</v>
      </c>
      <c r="I70" s="17" t="s">
        <v>107</v>
      </c>
      <c r="J70" s="18" t="s">
        <v>18</v>
      </c>
      <c r="K70" s="36">
        <v>2166011</v>
      </c>
      <c r="L70" s="18">
        <v>5.0199999999999996</v>
      </c>
      <c r="M70" s="36">
        <v>6224</v>
      </c>
      <c r="N70" s="18" t="s">
        <v>19</v>
      </c>
      <c r="O70" s="19">
        <f t="shared" si="1"/>
        <v>0.75</v>
      </c>
      <c r="P70" s="18">
        <v>750</v>
      </c>
      <c r="Q70" s="22" t="s">
        <v>41</v>
      </c>
      <c r="R70" s="24"/>
      <c r="S70" s="24"/>
      <c r="T70" s="72"/>
      <c r="U70" s="20">
        <v>41775</v>
      </c>
      <c r="V70" s="20"/>
      <c r="W70" s="21"/>
      <c r="X70" s="20"/>
      <c r="Y70" s="20">
        <f>U70+270</f>
        <v>42045</v>
      </c>
      <c r="Z70" s="22"/>
      <c r="AH70" s="5"/>
      <c r="AI70" s="6"/>
    </row>
    <row r="71" spans="1:35" ht="123" customHeight="1">
      <c r="A71" s="28">
        <v>68</v>
      </c>
      <c r="B71" s="29" t="s">
        <v>233</v>
      </c>
      <c r="C71" s="30">
        <v>41548</v>
      </c>
      <c r="D71" s="16">
        <v>41551</v>
      </c>
      <c r="E71" s="26" t="s">
        <v>15</v>
      </c>
      <c r="F71" s="17" t="s">
        <v>1248</v>
      </c>
      <c r="G71" s="33" t="s">
        <v>246</v>
      </c>
      <c r="H71" s="33" t="s">
        <v>34</v>
      </c>
      <c r="I71" s="17" t="s">
        <v>122</v>
      </c>
      <c r="J71" s="18" t="s">
        <v>122</v>
      </c>
      <c r="K71" s="36">
        <v>2881442</v>
      </c>
      <c r="L71" s="18">
        <v>3</v>
      </c>
      <c r="M71" s="36">
        <v>17973.663</v>
      </c>
      <c r="N71" s="18" t="s">
        <v>19</v>
      </c>
      <c r="O71" s="19">
        <f t="shared" si="1"/>
        <v>5.0000000000000001E-3</v>
      </c>
      <c r="P71" s="18">
        <v>5</v>
      </c>
      <c r="Q71" s="22" t="s">
        <v>123</v>
      </c>
      <c r="R71" s="24" t="s">
        <v>667</v>
      </c>
      <c r="S71" s="24">
        <v>4020</v>
      </c>
      <c r="T71" s="72"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1249</v>
      </c>
      <c r="G72" s="17" t="s">
        <v>247</v>
      </c>
      <c r="H72" s="33" t="s">
        <v>34</v>
      </c>
      <c r="I72" s="17" t="s">
        <v>274</v>
      </c>
      <c r="J72" s="18" t="s">
        <v>63</v>
      </c>
      <c r="K72" s="36">
        <v>4885316</v>
      </c>
      <c r="L72" s="18">
        <v>3</v>
      </c>
      <c r="M72" s="36">
        <v>28712.958999999999</v>
      </c>
      <c r="N72" s="18" t="s">
        <v>19</v>
      </c>
      <c r="O72" s="19">
        <f t="shared" si="1"/>
        <v>1E-3</v>
      </c>
      <c r="P72" s="18">
        <v>1</v>
      </c>
      <c r="Q72" s="22" t="s">
        <v>64</v>
      </c>
      <c r="R72" s="24" t="s">
        <v>679</v>
      </c>
      <c r="S72" s="24" t="s">
        <v>698</v>
      </c>
      <c r="T72" s="72"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1250</v>
      </c>
      <c r="G73" s="17" t="s">
        <v>251</v>
      </c>
      <c r="H73" s="17" t="s">
        <v>17</v>
      </c>
      <c r="I73" s="17" t="s">
        <v>122</v>
      </c>
      <c r="J73" s="36" t="s">
        <v>122</v>
      </c>
      <c r="K73" s="17">
        <v>2802288</v>
      </c>
      <c r="L73" s="18">
        <v>960</v>
      </c>
      <c r="M73" s="36">
        <v>1946084.93</v>
      </c>
      <c r="N73" s="18" t="s">
        <v>19</v>
      </c>
      <c r="O73" s="19">
        <f t="shared" si="1"/>
        <v>0.9</v>
      </c>
      <c r="P73" s="18">
        <v>900</v>
      </c>
      <c r="Q73" s="22" t="s">
        <v>123</v>
      </c>
      <c r="R73" s="24">
        <v>1</v>
      </c>
      <c r="S73" s="24">
        <v>4020</v>
      </c>
      <c r="T73" s="72" t="s">
        <v>298</v>
      </c>
      <c r="U73" s="20">
        <v>41675</v>
      </c>
      <c r="V73" s="20">
        <v>42149</v>
      </c>
      <c r="W73" s="21">
        <v>20</v>
      </c>
      <c r="X73" s="20">
        <v>41950</v>
      </c>
      <c r="Y73" s="20"/>
      <c r="Z73" s="31" t="s">
        <v>435</v>
      </c>
      <c r="AH73" s="5"/>
      <c r="AI73" s="6"/>
    </row>
    <row r="74" spans="1:35" ht="123" customHeight="1">
      <c r="A74" s="28">
        <v>71</v>
      </c>
      <c r="B74" s="29" t="s">
        <v>252</v>
      </c>
      <c r="C74" s="30">
        <v>41579</v>
      </c>
      <c r="D74" s="16">
        <v>41569</v>
      </c>
      <c r="E74" s="73" t="s">
        <v>15</v>
      </c>
      <c r="F74" s="17" t="s">
        <v>1251</v>
      </c>
      <c r="G74" s="17" t="s">
        <v>254</v>
      </c>
      <c r="H74" s="17" t="s">
        <v>17</v>
      </c>
      <c r="I74" s="17" t="s">
        <v>41</v>
      </c>
      <c r="J74" s="18" t="s">
        <v>18</v>
      </c>
      <c r="K74" s="33">
        <v>9269877</v>
      </c>
      <c r="L74" s="18">
        <v>20</v>
      </c>
      <c r="M74" s="33">
        <v>78736.153999999995</v>
      </c>
      <c r="N74" s="18" t="s">
        <v>19</v>
      </c>
      <c r="O74" s="19">
        <f t="shared" si="1"/>
        <v>0.9</v>
      </c>
      <c r="P74" s="18">
        <v>900</v>
      </c>
      <c r="Q74" s="22" t="s">
        <v>41</v>
      </c>
      <c r="R74" s="24" t="s">
        <v>670</v>
      </c>
      <c r="S74" s="24" t="s">
        <v>683</v>
      </c>
      <c r="T74" s="72" t="s">
        <v>312</v>
      </c>
      <c r="U74" s="20">
        <v>41775</v>
      </c>
      <c r="V74" s="20"/>
      <c r="W74" s="21"/>
      <c r="X74" s="20"/>
      <c r="Y74" s="20">
        <f>U74+270</f>
        <v>42045</v>
      </c>
      <c r="Z74" s="73" t="s">
        <v>428</v>
      </c>
      <c r="AH74" s="5"/>
      <c r="AI74" s="6"/>
    </row>
    <row r="75" spans="1:35" ht="123" customHeight="1">
      <c r="A75" s="28">
        <v>72</v>
      </c>
      <c r="B75" s="29" t="s">
        <v>253</v>
      </c>
      <c r="C75" s="30">
        <v>41579</v>
      </c>
      <c r="D75" s="16">
        <v>41569</v>
      </c>
      <c r="E75" s="73" t="s">
        <v>15</v>
      </c>
      <c r="F75" s="17" t="s">
        <v>1252</v>
      </c>
      <c r="G75" s="17" t="s">
        <v>256</v>
      </c>
      <c r="H75" s="17" t="s">
        <v>17</v>
      </c>
      <c r="I75" s="17" t="s">
        <v>41</v>
      </c>
      <c r="J75" s="18" t="s">
        <v>18</v>
      </c>
      <c r="K75" s="35" t="s">
        <v>257</v>
      </c>
      <c r="L75" s="18">
        <v>3.5</v>
      </c>
      <c r="M75" s="36">
        <v>25147</v>
      </c>
      <c r="N75" s="18" t="s">
        <v>19</v>
      </c>
      <c r="O75" s="19">
        <f t="shared" si="1"/>
        <v>0.9</v>
      </c>
      <c r="P75" s="18">
        <v>900</v>
      </c>
      <c r="Q75" s="22" t="s">
        <v>41</v>
      </c>
      <c r="R75" s="24" t="s">
        <v>670</v>
      </c>
      <c r="S75" s="24" t="s">
        <v>683</v>
      </c>
      <c r="T75" s="72" t="s">
        <v>312</v>
      </c>
      <c r="U75" s="20">
        <v>41775</v>
      </c>
      <c r="V75" s="20"/>
      <c r="W75" s="21"/>
      <c r="X75" s="20"/>
      <c r="Y75" s="20">
        <f>U75+270</f>
        <v>42045</v>
      </c>
      <c r="Z75" s="73" t="s">
        <v>428</v>
      </c>
      <c r="AH75" s="5"/>
      <c r="AI75" s="6"/>
    </row>
    <row r="76" spans="1:35" ht="123" customHeight="1">
      <c r="A76" s="28">
        <v>73</v>
      </c>
      <c r="B76" s="29" t="s">
        <v>260</v>
      </c>
      <c r="C76" s="30">
        <v>41579</v>
      </c>
      <c r="D76" s="16">
        <v>41569</v>
      </c>
      <c r="E76" s="73" t="s">
        <v>15</v>
      </c>
      <c r="F76" s="17" t="s">
        <v>1253</v>
      </c>
      <c r="G76" s="17" t="s">
        <v>256</v>
      </c>
      <c r="H76" s="17" t="s">
        <v>17</v>
      </c>
      <c r="I76" s="17" t="s">
        <v>41</v>
      </c>
      <c r="J76" s="18" t="s">
        <v>18</v>
      </c>
      <c r="K76" s="18">
        <v>2046298</v>
      </c>
      <c r="L76" s="18">
        <v>5.01</v>
      </c>
      <c r="M76" s="18">
        <v>14685.611000000001</v>
      </c>
      <c r="N76" s="18" t="s">
        <v>19</v>
      </c>
      <c r="O76" s="19">
        <f t="shared" si="1"/>
        <v>0.9</v>
      </c>
      <c r="P76" s="18">
        <v>900</v>
      </c>
      <c r="Q76" s="22" t="s">
        <v>41</v>
      </c>
      <c r="R76" s="24" t="s">
        <v>670</v>
      </c>
      <c r="S76" s="24" t="s">
        <v>683</v>
      </c>
      <c r="T76" s="72" t="s">
        <v>312</v>
      </c>
      <c r="U76" s="20">
        <v>41775</v>
      </c>
      <c r="V76" s="20"/>
      <c r="W76" s="21"/>
      <c r="X76" s="20"/>
      <c r="Y76" s="20">
        <f>U76+270</f>
        <v>42045</v>
      </c>
      <c r="Z76" s="73" t="s">
        <v>428</v>
      </c>
      <c r="AH76" s="5"/>
      <c r="AI76" s="6"/>
    </row>
    <row r="77" spans="1:35" ht="123" customHeight="1">
      <c r="A77" s="28">
        <v>74</v>
      </c>
      <c r="B77" s="29" t="s">
        <v>255</v>
      </c>
      <c r="C77" s="30">
        <v>41579</v>
      </c>
      <c r="D77" s="16">
        <v>41569</v>
      </c>
      <c r="E77" s="73" t="s">
        <v>15</v>
      </c>
      <c r="F77" s="17" t="s">
        <v>1254</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2" t="s">
        <v>312</v>
      </c>
      <c r="U77" s="20" t="s">
        <v>612</v>
      </c>
      <c r="V77" s="20"/>
      <c r="W77" s="21"/>
      <c r="X77" s="20"/>
      <c r="Y77" s="20"/>
      <c r="Z77" s="37" t="s">
        <v>293</v>
      </c>
      <c r="AH77" s="5"/>
      <c r="AI77" s="6"/>
    </row>
    <row r="78" spans="1:35" ht="123" customHeight="1">
      <c r="A78" s="28">
        <v>75</v>
      </c>
      <c r="B78" s="29" t="s">
        <v>259</v>
      </c>
      <c r="C78" s="30">
        <v>41579</v>
      </c>
      <c r="D78" s="16">
        <v>41577</v>
      </c>
      <c r="E78" s="73" t="s">
        <v>15</v>
      </c>
      <c r="F78" s="17" t="s">
        <v>1200</v>
      </c>
      <c r="G78" s="17" t="s">
        <v>483</v>
      </c>
      <c r="H78" s="17" t="s">
        <v>17</v>
      </c>
      <c r="I78" s="17" t="s">
        <v>268</v>
      </c>
      <c r="J78" s="33" t="s">
        <v>51</v>
      </c>
      <c r="K78" s="18" t="s">
        <v>248</v>
      </c>
      <c r="L78" s="18">
        <v>8505</v>
      </c>
      <c r="M78" s="18">
        <v>223534221.59999999</v>
      </c>
      <c r="N78" s="18" t="s">
        <v>19</v>
      </c>
      <c r="O78" s="19">
        <f t="shared" si="1"/>
        <v>0.5</v>
      </c>
      <c r="P78" s="18">
        <v>500</v>
      </c>
      <c r="Q78" s="22" t="s">
        <v>55</v>
      </c>
      <c r="R78" s="24" t="s">
        <v>670</v>
      </c>
      <c r="S78" s="24" t="s">
        <v>60</v>
      </c>
      <c r="T78" s="72" t="s">
        <v>249</v>
      </c>
      <c r="U78" s="20">
        <v>41675</v>
      </c>
      <c r="V78" s="20"/>
      <c r="W78" s="21"/>
      <c r="X78" s="20">
        <v>42053</v>
      </c>
      <c r="Y78" s="20"/>
      <c r="Z78" s="73"/>
      <c r="AH78" s="5"/>
      <c r="AI78" s="6"/>
    </row>
    <row r="79" spans="1:35" ht="123" customHeight="1">
      <c r="A79" s="28">
        <v>76</v>
      </c>
      <c r="B79" s="29" t="s">
        <v>275</v>
      </c>
      <c r="C79" s="30">
        <v>41609</v>
      </c>
      <c r="D79" s="16">
        <v>41604</v>
      </c>
      <c r="E79" s="73" t="s">
        <v>15</v>
      </c>
      <c r="F79" s="17" t="s">
        <v>1255</v>
      </c>
      <c r="G79" s="17" t="s">
        <v>279</v>
      </c>
      <c r="H79" s="17" t="s">
        <v>17</v>
      </c>
      <c r="I79" s="17" t="s">
        <v>41</v>
      </c>
      <c r="J79" s="18" t="s">
        <v>18</v>
      </c>
      <c r="K79" s="18" t="s">
        <v>280</v>
      </c>
      <c r="L79" s="18">
        <v>3</v>
      </c>
      <c r="M79" s="18">
        <v>20295.281999999999</v>
      </c>
      <c r="N79" s="18" t="s">
        <v>19</v>
      </c>
      <c r="O79" s="19">
        <f t="shared" si="1"/>
        <v>0.9</v>
      </c>
      <c r="P79" s="18">
        <v>900</v>
      </c>
      <c r="Q79" s="22" t="s">
        <v>41</v>
      </c>
      <c r="R79" s="24" t="s">
        <v>667</v>
      </c>
      <c r="S79" s="24" t="s">
        <v>693</v>
      </c>
      <c r="T79" s="72"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1256</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667</v>
      </c>
      <c r="S80" s="24" t="s">
        <v>674</v>
      </c>
      <c r="T80" s="72">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1257</v>
      </c>
      <c r="G81" s="17" t="s">
        <v>282</v>
      </c>
      <c r="H81" s="17" t="s">
        <v>101</v>
      </c>
      <c r="I81" s="17" t="s">
        <v>35</v>
      </c>
      <c r="J81" s="36" t="s">
        <v>35</v>
      </c>
      <c r="K81" s="18">
        <v>2332215</v>
      </c>
      <c r="L81" s="18">
        <v>3600</v>
      </c>
      <c r="M81" s="18">
        <v>19497206.5</v>
      </c>
      <c r="N81" s="18" t="s">
        <v>19</v>
      </c>
      <c r="O81" s="19">
        <f t="shared" si="1"/>
        <v>2.1</v>
      </c>
      <c r="P81" s="18">
        <v>2100</v>
      </c>
      <c r="Q81" s="22" t="s">
        <v>261</v>
      </c>
      <c r="R81" s="24" t="s">
        <v>677</v>
      </c>
      <c r="S81" s="24">
        <v>3010</v>
      </c>
      <c r="T81" s="72">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1258</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670</v>
      </c>
      <c r="S82" s="24" t="s">
        <v>699</v>
      </c>
      <c r="T82" s="72">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1259</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700</v>
      </c>
      <c r="T83" s="72">
        <v>12495</v>
      </c>
      <c r="U83" s="20">
        <v>41635</v>
      </c>
      <c r="V83" s="20"/>
      <c r="W83" s="21"/>
      <c r="X83" s="20"/>
      <c r="Y83" s="20">
        <f>U83+270</f>
        <v>41905</v>
      </c>
      <c r="Z83" s="23"/>
      <c r="AH83" s="5"/>
      <c r="AI83" s="6"/>
    </row>
    <row r="84" spans="1:35" ht="123" customHeight="1">
      <c r="A84" s="28">
        <v>81</v>
      </c>
      <c r="B84" s="29" t="s">
        <v>302</v>
      </c>
      <c r="C84" s="30">
        <v>41640</v>
      </c>
      <c r="D84" s="16">
        <v>41642</v>
      </c>
      <c r="E84" s="73" t="s">
        <v>15</v>
      </c>
      <c r="F84" s="17" t="s">
        <v>1260</v>
      </c>
      <c r="G84" s="17" t="s">
        <v>317</v>
      </c>
      <c r="H84" s="17" t="s">
        <v>17</v>
      </c>
      <c r="I84" s="17" t="s">
        <v>41</v>
      </c>
      <c r="J84" s="18" t="s">
        <v>18</v>
      </c>
      <c r="K84" s="18">
        <v>9247306</v>
      </c>
      <c r="L84" s="18">
        <v>7700</v>
      </c>
      <c r="M84" s="18">
        <v>24588401.850000001</v>
      </c>
      <c r="N84" s="18" t="s">
        <v>19</v>
      </c>
      <c r="O84" s="19">
        <f t="shared" si="1"/>
        <v>2.5</v>
      </c>
      <c r="P84" s="18">
        <v>2500</v>
      </c>
      <c r="Q84" s="22" t="s">
        <v>41</v>
      </c>
      <c r="R84" s="24" t="s">
        <v>670</v>
      </c>
      <c r="S84" s="24" t="s">
        <v>701</v>
      </c>
      <c r="T84" s="72">
        <v>25830</v>
      </c>
      <c r="U84" s="20" t="s">
        <v>612</v>
      </c>
      <c r="V84" s="20"/>
      <c r="W84" s="21"/>
      <c r="X84" s="20"/>
      <c r="Y84" s="20"/>
      <c r="Z84" s="38" t="s">
        <v>332</v>
      </c>
      <c r="AH84" s="5"/>
      <c r="AI84" s="6"/>
    </row>
    <row r="85" spans="1:35" ht="151.5" customHeight="1">
      <c r="A85" s="28">
        <v>82</v>
      </c>
      <c r="B85" s="29" t="s">
        <v>303</v>
      </c>
      <c r="C85" s="30">
        <v>41671</v>
      </c>
      <c r="D85" s="16">
        <v>41669</v>
      </c>
      <c r="E85" s="73" t="s">
        <v>15</v>
      </c>
      <c r="F85" s="17" t="s">
        <v>1261</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2"/>
      <c r="U85" s="20"/>
      <c r="V85" s="20"/>
      <c r="W85" s="21"/>
      <c r="X85" s="20"/>
      <c r="Y85" s="20"/>
      <c r="Z85" s="23"/>
      <c r="AH85" s="5"/>
      <c r="AI85" s="6"/>
    </row>
    <row r="86" spans="1:35" ht="140.25" customHeight="1">
      <c r="A86" s="28">
        <v>83</v>
      </c>
      <c r="B86" s="29" t="s">
        <v>304</v>
      </c>
      <c r="C86" s="30">
        <v>41671</v>
      </c>
      <c r="D86" s="16">
        <v>41681</v>
      </c>
      <c r="E86" s="73" t="s">
        <v>15</v>
      </c>
      <c r="F86" s="17" t="s">
        <v>1262</v>
      </c>
      <c r="G86" s="17" t="s">
        <v>300</v>
      </c>
      <c r="H86" s="17" t="s">
        <v>17</v>
      </c>
      <c r="I86" s="17" t="s">
        <v>270</v>
      </c>
      <c r="J86" s="36" t="s">
        <v>23</v>
      </c>
      <c r="K86" s="18">
        <v>5260450</v>
      </c>
      <c r="L86" s="18">
        <v>816</v>
      </c>
      <c r="M86" s="18">
        <v>9625878.8100000005</v>
      </c>
      <c r="N86" s="18" t="s">
        <v>19</v>
      </c>
      <c r="O86" s="19">
        <f t="shared" si="1"/>
        <v>1</v>
      </c>
      <c r="P86" s="18">
        <v>1000</v>
      </c>
      <c r="Q86" s="22" t="s">
        <v>94</v>
      </c>
      <c r="R86" s="24" t="s">
        <v>667</v>
      </c>
      <c r="S86" s="24" t="s">
        <v>702</v>
      </c>
      <c r="T86" s="72">
        <v>20133</v>
      </c>
      <c r="U86" s="20" t="s">
        <v>612</v>
      </c>
      <c r="V86" s="20"/>
      <c r="W86" s="21"/>
      <c r="X86" s="20"/>
      <c r="Y86" s="20"/>
      <c r="Z86" s="26" t="s">
        <v>313</v>
      </c>
      <c r="AH86" s="5"/>
      <c r="AI86" s="6"/>
    </row>
    <row r="87" spans="1:35" ht="123" customHeight="1">
      <c r="A87" s="28">
        <v>84</v>
      </c>
      <c r="B87" s="29" t="s">
        <v>308</v>
      </c>
      <c r="C87" s="30">
        <v>41699</v>
      </c>
      <c r="D87" s="16">
        <v>41703</v>
      </c>
      <c r="E87" s="73" t="s">
        <v>15</v>
      </c>
      <c r="F87" s="17" t="s">
        <v>1263</v>
      </c>
      <c r="G87" s="17" t="s">
        <v>307</v>
      </c>
      <c r="H87" s="33" t="s">
        <v>34</v>
      </c>
      <c r="I87" s="17" t="s">
        <v>306</v>
      </c>
      <c r="J87" s="36" t="s">
        <v>131</v>
      </c>
      <c r="K87" s="18">
        <v>7419937</v>
      </c>
      <c r="L87" s="18">
        <v>1388</v>
      </c>
      <c r="M87" s="18">
        <v>8785022.0399999991</v>
      </c>
      <c r="N87" s="18" t="s">
        <v>19</v>
      </c>
      <c r="O87" s="19">
        <f t="shared" si="1"/>
        <v>0.2</v>
      </c>
      <c r="P87" s="18">
        <v>200</v>
      </c>
      <c r="Q87" s="22" t="s">
        <v>514</v>
      </c>
      <c r="R87" s="24" t="s">
        <v>703</v>
      </c>
      <c r="S87" s="24" t="s">
        <v>311</v>
      </c>
      <c r="T87" s="72" t="s">
        <v>312</v>
      </c>
      <c r="U87" s="20">
        <v>41745</v>
      </c>
      <c r="V87" s="20"/>
      <c r="W87" s="21"/>
      <c r="X87" s="20"/>
      <c r="Y87" s="20">
        <v>41864</v>
      </c>
      <c r="Z87" s="22" t="s">
        <v>432</v>
      </c>
      <c r="AH87" s="5"/>
      <c r="AI87" s="6"/>
    </row>
    <row r="88" spans="1:35" ht="123" customHeight="1">
      <c r="A88" s="28">
        <v>85</v>
      </c>
      <c r="B88" s="29" t="s">
        <v>305</v>
      </c>
      <c r="C88" s="30">
        <v>41699</v>
      </c>
      <c r="D88" s="16">
        <v>41705</v>
      </c>
      <c r="E88" s="73" t="s">
        <v>15</v>
      </c>
      <c r="F88" s="17" t="s">
        <v>1264</v>
      </c>
      <c r="G88" s="17" t="s">
        <v>309</v>
      </c>
      <c r="H88" s="17" t="s">
        <v>101</v>
      </c>
      <c r="I88" s="17" t="s">
        <v>63</v>
      </c>
      <c r="J88" s="36" t="s">
        <v>63</v>
      </c>
      <c r="K88" s="18">
        <v>4763833</v>
      </c>
      <c r="L88" s="18">
        <v>1728</v>
      </c>
      <c r="M88" s="18">
        <v>19723792.140000001</v>
      </c>
      <c r="N88" s="18" t="s">
        <v>19</v>
      </c>
      <c r="O88" s="19">
        <f t="shared" si="1"/>
        <v>4</v>
      </c>
      <c r="P88" s="18">
        <v>4000</v>
      </c>
      <c r="Q88" s="22" t="s">
        <v>76</v>
      </c>
      <c r="R88" s="24" t="s">
        <v>667</v>
      </c>
      <c r="S88" s="24" t="s">
        <v>704</v>
      </c>
      <c r="T88" s="72" t="s">
        <v>310</v>
      </c>
      <c r="U88" s="20">
        <v>41753</v>
      </c>
      <c r="V88" s="20"/>
      <c r="W88" s="21"/>
      <c r="X88" s="20"/>
      <c r="Y88" s="20">
        <v>41913</v>
      </c>
      <c r="Z88" s="22" t="s">
        <v>432</v>
      </c>
      <c r="AH88" s="5"/>
      <c r="AI88" s="6"/>
    </row>
    <row r="89" spans="1:35" ht="123" customHeight="1">
      <c r="A89" s="28">
        <v>86</v>
      </c>
      <c r="B89" s="29" t="s">
        <v>315</v>
      </c>
      <c r="C89" s="30">
        <v>41730</v>
      </c>
      <c r="D89" s="16">
        <v>41731</v>
      </c>
      <c r="E89" s="73" t="s">
        <v>15</v>
      </c>
      <c r="F89" s="17" t="s">
        <v>1260</v>
      </c>
      <c r="G89" s="17" t="s">
        <v>317</v>
      </c>
      <c r="H89" s="17" t="s">
        <v>17</v>
      </c>
      <c r="I89" s="17" t="s">
        <v>41</v>
      </c>
      <c r="J89" s="18" t="s">
        <v>18</v>
      </c>
      <c r="K89" s="18">
        <v>9247306</v>
      </c>
      <c r="L89" s="18">
        <v>7700</v>
      </c>
      <c r="M89" s="18">
        <v>24588401.850000001</v>
      </c>
      <c r="N89" s="18" t="s">
        <v>19</v>
      </c>
      <c r="O89" s="19">
        <f t="shared" si="1"/>
        <v>2.5</v>
      </c>
      <c r="P89" s="18">
        <v>2500</v>
      </c>
      <c r="Q89" s="22" t="s">
        <v>41</v>
      </c>
      <c r="R89" s="24" t="s">
        <v>670</v>
      </c>
      <c r="S89" s="24" t="s">
        <v>701</v>
      </c>
      <c r="T89" s="72">
        <v>25830</v>
      </c>
      <c r="U89" s="20" t="s">
        <v>612</v>
      </c>
      <c r="V89" s="20"/>
      <c r="W89" s="21"/>
      <c r="X89" s="20"/>
      <c r="Y89" s="20"/>
      <c r="Z89" s="40" t="s">
        <v>325</v>
      </c>
      <c r="AH89" s="5"/>
      <c r="AI89" s="6"/>
    </row>
    <row r="90" spans="1:35" ht="123" customHeight="1">
      <c r="A90" s="28">
        <v>87</v>
      </c>
      <c r="B90" s="29" t="s">
        <v>316</v>
      </c>
      <c r="C90" s="30">
        <v>41730</v>
      </c>
      <c r="D90" s="16">
        <v>41732</v>
      </c>
      <c r="E90" s="73" t="s">
        <v>15</v>
      </c>
      <c r="F90" s="17" t="s">
        <v>1265</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2">
        <v>22275</v>
      </c>
      <c r="U90" s="20">
        <v>41796</v>
      </c>
      <c r="V90" s="20"/>
      <c r="W90" s="21"/>
      <c r="X90" s="20"/>
      <c r="Y90" s="20">
        <v>42058</v>
      </c>
      <c r="Z90" s="22" t="s">
        <v>432</v>
      </c>
      <c r="AH90" s="5"/>
      <c r="AI90" s="6"/>
    </row>
    <row r="91" spans="1:35" ht="123" customHeight="1">
      <c r="A91" s="28">
        <v>88</v>
      </c>
      <c r="B91" s="29" t="s">
        <v>318</v>
      </c>
      <c r="C91" s="30">
        <v>41758</v>
      </c>
      <c r="D91" s="16">
        <v>41733</v>
      </c>
      <c r="E91" s="73" t="s">
        <v>15</v>
      </c>
      <c r="F91" s="33" t="s">
        <v>1226</v>
      </c>
      <c r="G91" s="17" t="s">
        <v>128</v>
      </c>
      <c r="H91" s="17" t="s">
        <v>17</v>
      </c>
      <c r="I91" s="17" t="s">
        <v>41</v>
      </c>
      <c r="J91" s="18" t="s">
        <v>18</v>
      </c>
      <c r="K91" s="18">
        <v>9227883</v>
      </c>
      <c r="L91" s="18">
        <v>1600</v>
      </c>
      <c r="M91" s="18">
        <v>40267585.799999997</v>
      </c>
      <c r="N91" s="18" t="s">
        <v>19</v>
      </c>
      <c r="O91" s="19">
        <f t="shared" si="1"/>
        <v>0.8</v>
      </c>
      <c r="P91" s="18">
        <v>800</v>
      </c>
      <c r="Q91" s="22" t="s">
        <v>41</v>
      </c>
      <c r="R91" s="24" t="s">
        <v>667</v>
      </c>
      <c r="S91" s="24" t="s">
        <v>693</v>
      </c>
      <c r="T91" s="72" t="s">
        <v>129</v>
      </c>
      <c r="U91" s="20">
        <v>41759</v>
      </c>
      <c r="V91" s="20"/>
      <c r="W91" s="21"/>
      <c r="X91" s="20"/>
      <c r="Y91" s="20">
        <v>41835</v>
      </c>
      <c r="Z91" s="22" t="s">
        <v>432</v>
      </c>
      <c r="AH91" s="5"/>
      <c r="AI91" s="6"/>
    </row>
    <row r="92" spans="1:35" ht="123" customHeight="1">
      <c r="A92" s="28">
        <v>89</v>
      </c>
      <c r="B92" s="29" t="s">
        <v>319</v>
      </c>
      <c r="C92" s="30">
        <v>41730</v>
      </c>
      <c r="D92" s="16">
        <v>41736</v>
      </c>
      <c r="E92" s="73" t="s">
        <v>15</v>
      </c>
      <c r="F92" s="17" t="s">
        <v>1262</v>
      </c>
      <c r="G92" s="17" t="s">
        <v>300</v>
      </c>
      <c r="H92" s="17" t="s">
        <v>17</v>
      </c>
      <c r="I92" s="17" t="s">
        <v>270</v>
      </c>
      <c r="J92" s="36" t="s">
        <v>23</v>
      </c>
      <c r="K92" s="18">
        <v>5260450</v>
      </c>
      <c r="L92" s="18">
        <v>816</v>
      </c>
      <c r="M92" s="18">
        <v>9625878.8100000005</v>
      </c>
      <c r="N92" s="18" t="s">
        <v>19</v>
      </c>
      <c r="O92" s="19">
        <f t="shared" si="1"/>
        <v>1</v>
      </c>
      <c r="P92" s="18">
        <v>1000</v>
      </c>
      <c r="Q92" s="22" t="s">
        <v>94</v>
      </c>
      <c r="R92" s="24" t="s">
        <v>667</v>
      </c>
      <c r="S92" s="24" t="s">
        <v>702</v>
      </c>
      <c r="T92" s="72">
        <v>20133</v>
      </c>
      <c r="U92" s="20">
        <v>41789</v>
      </c>
      <c r="V92" s="20"/>
      <c r="W92" s="21"/>
      <c r="X92" s="20">
        <v>41950</v>
      </c>
      <c r="Y92" s="20"/>
      <c r="Z92" s="22"/>
      <c r="AH92" s="5"/>
      <c r="AI92" s="6"/>
    </row>
    <row r="93" spans="1:35" ht="123" customHeight="1">
      <c r="A93" s="28">
        <v>90</v>
      </c>
      <c r="B93" s="29" t="s">
        <v>321</v>
      </c>
      <c r="C93" s="30">
        <v>41788</v>
      </c>
      <c r="D93" s="16">
        <v>41758</v>
      </c>
      <c r="E93" s="73" t="s">
        <v>15</v>
      </c>
      <c r="F93" s="17" t="s">
        <v>1200</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705</v>
      </c>
      <c r="T93" s="72">
        <v>11490</v>
      </c>
      <c r="U93" s="20">
        <v>41789</v>
      </c>
      <c r="V93" s="20"/>
      <c r="W93" s="21"/>
      <c r="X93" s="20"/>
      <c r="Y93" s="20">
        <f>U93+270</f>
        <v>42059</v>
      </c>
      <c r="Z93" s="22"/>
      <c r="AH93" s="5"/>
      <c r="AI93" s="6"/>
    </row>
    <row r="94" spans="1:35" ht="123" customHeight="1">
      <c r="A94" s="28">
        <v>91</v>
      </c>
      <c r="B94" s="33" t="s">
        <v>323</v>
      </c>
      <c r="C94" s="30">
        <v>41795</v>
      </c>
      <c r="D94" s="16">
        <v>41765</v>
      </c>
      <c r="E94" s="73" t="s">
        <v>15</v>
      </c>
      <c r="F94" s="17" t="s">
        <v>1266</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670</v>
      </c>
      <c r="S94" s="24" t="s">
        <v>706</v>
      </c>
      <c r="T94" s="72">
        <v>9381</v>
      </c>
      <c r="U94" s="20">
        <v>41796</v>
      </c>
      <c r="V94" s="20"/>
      <c r="W94" s="21"/>
      <c r="X94" s="20"/>
      <c r="Y94" s="20">
        <v>41971</v>
      </c>
      <c r="Z94" s="22" t="s">
        <v>432</v>
      </c>
      <c r="AH94" s="5"/>
      <c r="AI94" s="6"/>
    </row>
    <row r="95" spans="1:35" ht="123" customHeight="1">
      <c r="A95" s="28">
        <v>92</v>
      </c>
      <c r="B95" s="33" t="s">
        <v>326</v>
      </c>
      <c r="C95" s="30">
        <v>42230</v>
      </c>
      <c r="D95" s="16">
        <v>41789</v>
      </c>
      <c r="E95" s="73" t="s">
        <v>15</v>
      </c>
      <c r="F95" s="17" t="s">
        <v>1267</v>
      </c>
      <c r="G95" s="17" t="s">
        <v>328</v>
      </c>
      <c r="H95" s="17" t="s">
        <v>101</v>
      </c>
      <c r="I95" s="17" t="s">
        <v>270</v>
      </c>
      <c r="J95" s="18" t="s">
        <v>23</v>
      </c>
      <c r="K95" s="18">
        <v>5276650</v>
      </c>
      <c r="L95" s="18">
        <v>6400</v>
      </c>
      <c r="M95" s="18">
        <v>124202504.7</v>
      </c>
      <c r="N95" s="18" t="s">
        <v>19</v>
      </c>
      <c r="O95" s="19">
        <f t="shared" si="1"/>
        <v>4</v>
      </c>
      <c r="P95" s="18">
        <v>4000</v>
      </c>
      <c r="Q95" s="22" t="s">
        <v>264</v>
      </c>
      <c r="R95" s="24" t="s">
        <v>667</v>
      </c>
      <c r="S95" s="24" t="s">
        <v>707</v>
      </c>
      <c r="T95" s="72">
        <v>20150</v>
      </c>
      <c r="U95" s="20">
        <v>41866</v>
      </c>
      <c r="V95" s="20"/>
      <c r="W95" s="21"/>
      <c r="X95" s="20"/>
      <c r="Y95" s="20">
        <f>U95+270</f>
        <v>42136</v>
      </c>
      <c r="Z95" s="22"/>
      <c r="AH95" s="5"/>
      <c r="AI95" s="6"/>
    </row>
    <row r="96" spans="1:35" ht="123" customHeight="1">
      <c r="A96" s="28">
        <v>93</v>
      </c>
      <c r="B96" s="33" t="s">
        <v>327</v>
      </c>
      <c r="C96" s="30">
        <v>41865</v>
      </c>
      <c r="D96" s="16">
        <v>41792</v>
      </c>
      <c r="E96" s="73" t="s">
        <v>15</v>
      </c>
      <c r="F96" s="17" t="s">
        <v>1260</v>
      </c>
      <c r="G96" s="17" t="s">
        <v>317</v>
      </c>
      <c r="H96" s="17" t="s">
        <v>17</v>
      </c>
      <c r="I96" s="17" t="s">
        <v>41</v>
      </c>
      <c r="J96" s="18" t="s">
        <v>18</v>
      </c>
      <c r="K96" s="18">
        <v>9247306</v>
      </c>
      <c r="L96" s="18">
        <v>7700</v>
      </c>
      <c r="M96" s="18">
        <v>24588401.850000001</v>
      </c>
      <c r="N96" s="18" t="s">
        <v>19</v>
      </c>
      <c r="O96" s="19">
        <f t="shared" si="1"/>
        <v>2.5</v>
      </c>
      <c r="P96" s="18">
        <v>2500</v>
      </c>
      <c r="Q96" s="22" t="s">
        <v>41</v>
      </c>
      <c r="R96" s="24" t="s">
        <v>670</v>
      </c>
      <c r="S96" s="24" t="s">
        <v>701</v>
      </c>
      <c r="T96" s="72">
        <v>25830</v>
      </c>
      <c r="U96" s="20">
        <v>41866</v>
      </c>
      <c r="V96" s="20"/>
      <c r="W96" s="21"/>
      <c r="X96" s="20"/>
      <c r="Y96" s="20">
        <f>U96+270</f>
        <v>42136</v>
      </c>
      <c r="Z96" s="22"/>
      <c r="AH96" s="5"/>
      <c r="AI96" s="6"/>
    </row>
    <row r="97" spans="1:35" ht="123" customHeight="1">
      <c r="A97" s="28">
        <v>94</v>
      </c>
      <c r="B97" s="33" t="s">
        <v>329</v>
      </c>
      <c r="C97" s="30">
        <v>41816</v>
      </c>
      <c r="D97" s="16">
        <v>41808</v>
      </c>
      <c r="E97" s="73" t="s">
        <v>15</v>
      </c>
      <c r="F97" s="33" t="s">
        <v>1229</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667</v>
      </c>
      <c r="S97" s="24" t="s">
        <v>695</v>
      </c>
      <c r="T97" s="72" t="s">
        <v>137</v>
      </c>
      <c r="U97" s="20">
        <v>41820</v>
      </c>
      <c r="V97" s="20"/>
      <c r="W97" s="21"/>
      <c r="X97" s="20"/>
      <c r="Y97" s="20">
        <f>U97+270</f>
        <v>42090</v>
      </c>
      <c r="Z97" s="23"/>
      <c r="AH97" s="5"/>
      <c r="AI97" s="6"/>
    </row>
    <row r="98" spans="1:35" ht="123" customHeight="1">
      <c r="A98" s="28">
        <v>95</v>
      </c>
      <c r="B98" s="33" t="s">
        <v>330</v>
      </c>
      <c r="C98" s="30">
        <v>41816</v>
      </c>
      <c r="D98" s="16">
        <v>41808</v>
      </c>
      <c r="E98" s="73" t="s">
        <v>15</v>
      </c>
      <c r="F98" s="17" t="s">
        <v>1217</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686</v>
      </c>
      <c r="T98" s="72"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1257</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2">
        <v>3598</v>
      </c>
      <c r="U99" s="20">
        <v>41838</v>
      </c>
      <c r="V99" s="20">
        <v>41914</v>
      </c>
      <c r="W99" s="21">
        <v>10</v>
      </c>
      <c r="X99" s="20"/>
      <c r="Y99" s="20"/>
      <c r="Z99" s="31" t="s">
        <v>435</v>
      </c>
      <c r="AH99" s="5"/>
      <c r="AI99" s="6"/>
    </row>
    <row r="100" spans="1:35" ht="123" customHeight="1">
      <c r="A100" s="28">
        <v>97</v>
      </c>
      <c r="B100" s="41" t="s">
        <v>334</v>
      </c>
      <c r="C100" s="30">
        <v>41865</v>
      </c>
      <c r="D100" s="16">
        <v>41835</v>
      </c>
      <c r="E100" s="73" t="s">
        <v>15</v>
      </c>
      <c r="F100" s="17" t="s">
        <v>1226</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667</v>
      </c>
      <c r="S100" s="24" t="s">
        <v>693</v>
      </c>
      <c r="T100" s="72"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1263</v>
      </c>
      <c r="G101" s="17" t="s">
        <v>307</v>
      </c>
      <c r="H101" s="33" t="s">
        <v>34</v>
      </c>
      <c r="I101" s="17" t="s">
        <v>306</v>
      </c>
      <c r="J101" s="18" t="s">
        <v>131</v>
      </c>
      <c r="K101" s="18" t="s">
        <v>786</v>
      </c>
      <c r="L101" s="18">
        <v>1388</v>
      </c>
      <c r="M101" s="18">
        <v>8785022.0399999991</v>
      </c>
      <c r="N101" s="18" t="s">
        <v>19</v>
      </c>
      <c r="O101" s="19">
        <f t="shared" si="1"/>
        <v>0.2</v>
      </c>
      <c r="P101" s="18">
        <v>200</v>
      </c>
      <c r="Q101" s="22" t="s">
        <v>514</v>
      </c>
      <c r="R101" s="24">
        <v>1</v>
      </c>
      <c r="S101" s="24" t="s">
        <v>311</v>
      </c>
      <c r="T101" s="72">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73" t="s">
        <v>15</v>
      </c>
      <c r="F102" s="17" t="s">
        <v>1268</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667</v>
      </c>
      <c r="S102" s="24" t="s">
        <v>708</v>
      </c>
      <c r="T102" s="72" t="s">
        <v>436</v>
      </c>
      <c r="U102" s="20">
        <v>41950</v>
      </c>
      <c r="V102" s="20"/>
      <c r="W102" s="21"/>
      <c r="X102" s="20"/>
      <c r="Y102" s="20">
        <f>U102+270</f>
        <v>42220</v>
      </c>
      <c r="Z102" s="23"/>
      <c r="AH102" s="5"/>
      <c r="AI102" s="6"/>
    </row>
    <row r="103" spans="1:35" ht="123" customHeight="1">
      <c r="A103" s="28">
        <v>100</v>
      </c>
      <c r="B103" s="41" t="s">
        <v>338</v>
      </c>
      <c r="C103" s="30">
        <v>41898</v>
      </c>
      <c r="D103" s="16">
        <v>41871</v>
      </c>
      <c r="E103" s="73" t="s">
        <v>15</v>
      </c>
      <c r="F103" s="17" t="s">
        <v>1269</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709</v>
      </c>
      <c r="T103" s="72">
        <v>31342</v>
      </c>
      <c r="U103" s="20">
        <v>41901</v>
      </c>
      <c r="V103" s="20">
        <v>42094</v>
      </c>
      <c r="W103" s="21">
        <v>12</v>
      </c>
      <c r="X103" s="20"/>
      <c r="Y103" s="20"/>
      <c r="Z103" s="23" t="s">
        <v>943</v>
      </c>
      <c r="AH103" s="5"/>
      <c r="AI103" s="6"/>
    </row>
    <row r="104" spans="1:35" ht="123" customHeight="1">
      <c r="A104" s="28">
        <v>101</v>
      </c>
      <c r="B104" s="41" t="s">
        <v>339</v>
      </c>
      <c r="C104" s="30">
        <v>41898</v>
      </c>
      <c r="D104" s="16">
        <v>41871</v>
      </c>
      <c r="E104" s="73" t="s">
        <v>15</v>
      </c>
      <c r="F104" s="17" t="s">
        <v>1270</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709</v>
      </c>
      <c r="T104" s="72">
        <v>31342</v>
      </c>
      <c r="U104" s="20">
        <v>41901</v>
      </c>
      <c r="V104" s="20">
        <v>42094</v>
      </c>
      <c r="W104" s="21">
        <v>13</v>
      </c>
      <c r="X104" s="20"/>
      <c r="Y104" s="20"/>
      <c r="Z104" s="23" t="s">
        <v>944</v>
      </c>
      <c r="AH104" s="5"/>
      <c r="AI104" s="6"/>
    </row>
    <row r="105" spans="1:35" ht="123" customHeight="1">
      <c r="A105" s="28">
        <v>102</v>
      </c>
      <c r="B105" s="41" t="s">
        <v>340</v>
      </c>
      <c r="C105" s="30">
        <v>41898</v>
      </c>
      <c r="D105" s="16">
        <v>41871</v>
      </c>
      <c r="E105" s="73" t="s">
        <v>15</v>
      </c>
      <c r="F105" s="17" t="s">
        <v>1270</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709</v>
      </c>
      <c r="T105" s="72">
        <v>31342</v>
      </c>
      <c r="U105" s="20">
        <v>41901</v>
      </c>
      <c r="V105" s="20">
        <v>42094</v>
      </c>
      <c r="W105" s="21">
        <v>14</v>
      </c>
      <c r="X105" s="20"/>
      <c r="Y105" s="20"/>
      <c r="Z105" s="23" t="s">
        <v>944</v>
      </c>
      <c r="AH105" s="5"/>
      <c r="AI105" s="6"/>
    </row>
    <row r="106" spans="1:35" ht="123" customHeight="1">
      <c r="A106" s="28">
        <v>103</v>
      </c>
      <c r="B106" s="41" t="s">
        <v>341</v>
      </c>
      <c r="C106" s="30">
        <v>41898</v>
      </c>
      <c r="D106" s="16">
        <v>41871</v>
      </c>
      <c r="E106" s="73" t="s">
        <v>15</v>
      </c>
      <c r="F106" s="17" t="s">
        <v>1270</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709</v>
      </c>
      <c r="T106" s="72">
        <v>31341</v>
      </c>
      <c r="U106" s="20">
        <v>41901</v>
      </c>
      <c r="V106" s="20">
        <v>42094</v>
      </c>
      <c r="W106" s="21">
        <v>15</v>
      </c>
      <c r="X106" s="20"/>
      <c r="Y106" s="20"/>
      <c r="Z106" s="23" t="s">
        <v>944</v>
      </c>
      <c r="AH106" s="5"/>
      <c r="AI106" s="6"/>
    </row>
    <row r="107" spans="1:35" ht="123" customHeight="1">
      <c r="A107" s="28">
        <v>104</v>
      </c>
      <c r="B107" s="41" t="s">
        <v>342</v>
      </c>
      <c r="C107" s="30">
        <v>41898</v>
      </c>
      <c r="D107" s="16">
        <v>41871</v>
      </c>
      <c r="E107" s="73" t="s">
        <v>15</v>
      </c>
      <c r="F107" s="17" t="s">
        <v>1270</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709</v>
      </c>
      <c r="T107" s="72">
        <v>31341</v>
      </c>
      <c r="U107" s="20">
        <v>41901</v>
      </c>
      <c r="V107" s="20">
        <v>42094</v>
      </c>
      <c r="W107" s="21">
        <v>16</v>
      </c>
      <c r="X107" s="20"/>
      <c r="Y107" s="20"/>
      <c r="Z107" s="23" t="s">
        <v>944</v>
      </c>
      <c r="AH107" s="5"/>
      <c r="AI107" s="6"/>
    </row>
    <row r="108" spans="1:35" ht="123" customHeight="1">
      <c r="A108" s="28">
        <v>105</v>
      </c>
      <c r="B108" s="41" t="s">
        <v>343</v>
      </c>
      <c r="C108" s="30">
        <v>41898</v>
      </c>
      <c r="D108" s="16">
        <v>41871</v>
      </c>
      <c r="E108" s="73" t="s">
        <v>15</v>
      </c>
      <c r="F108" s="17" t="s">
        <v>1270</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709</v>
      </c>
      <c r="T108" s="72">
        <v>31341</v>
      </c>
      <c r="U108" s="20">
        <v>41901</v>
      </c>
      <c r="V108" s="20">
        <v>42094</v>
      </c>
      <c r="W108" s="21">
        <v>17</v>
      </c>
      <c r="X108" s="20"/>
      <c r="Y108" s="20"/>
      <c r="Z108" s="23" t="s">
        <v>944</v>
      </c>
      <c r="AH108" s="5"/>
      <c r="AI108" s="6"/>
    </row>
    <row r="109" spans="1:35" ht="123" customHeight="1">
      <c r="A109" s="28">
        <v>106</v>
      </c>
      <c r="B109" s="41" t="s">
        <v>344</v>
      </c>
      <c r="C109" s="30">
        <v>41898</v>
      </c>
      <c r="D109" s="16">
        <v>41871</v>
      </c>
      <c r="E109" s="73" t="s">
        <v>15</v>
      </c>
      <c r="F109" s="17" t="s">
        <v>1270</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709</v>
      </c>
      <c r="T109" s="72">
        <v>31341</v>
      </c>
      <c r="U109" s="20">
        <v>41901</v>
      </c>
      <c r="V109" s="20">
        <v>42094</v>
      </c>
      <c r="W109" s="21">
        <v>18</v>
      </c>
      <c r="X109" s="20"/>
      <c r="Y109" s="20"/>
      <c r="Z109" s="23" t="s">
        <v>944</v>
      </c>
      <c r="AH109" s="5"/>
      <c r="AI109" s="6"/>
    </row>
    <row r="110" spans="1:35" ht="123" customHeight="1">
      <c r="A110" s="28">
        <v>107</v>
      </c>
      <c r="B110" s="41" t="s">
        <v>352</v>
      </c>
      <c r="C110" s="30">
        <v>41913</v>
      </c>
      <c r="D110" s="16">
        <v>41893</v>
      </c>
      <c r="E110" s="73" t="s">
        <v>15</v>
      </c>
      <c r="F110" s="17" t="s">
        <v>1271</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2" t="s">
        <v>312</v>
      </c>
      <c r="U110" s="20" t="s">
        <v>612</v>
      </c>
      <c r="V110" s="20"/>
      <c r="W110" s="21"/>
      <c r="X110" s="20"/>
      <c r="Y110" s="20"/>
      <c r="Z110" s="73" t="s">
        <v>512</v>
      </c>
      <c r="AH110" s="5"/>
      <c r="AI110" s="6"/>
    </row>
    <row r="111" spans="1:35" ht="123" customHeight="1">
      <c r="A111" s="28">
        <v>108</v>
      </c>
      <c r="B111" s="41" t="s">
        <v>353</v>
      </c>
      <c r="C111" s="30">
        <v>41913</v>
      </c>
      <c r="D111" s="16">
        <v>41893</v>
      </c>
      <c r="E111" s="73" t="s">
        <v>15</v>
      </c>
      <c r="F111" s="17" t="s">
        <v>1271</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2" t="s">
        <v>312</v>
      </c>
      <c r="U111" s="20" t="s">
        <v>612</v>
      </c>
      <c r="V111" s="20"/>
      <c r="W111" s="21"/>
      <c r="X111" s="20"/>
      <c r="Y111" s="20"/>
      <c r="Z111" s="73" t="s">
        <v>512</v>
      </c>
      <c r="AH111" s="5"/>
      <c r="AI111" s="6"/>
    </row>
    <row r="112" spans="1:35" ht="123" customHeight="1">
      <c r="A112" s="28">
        <v>109</v>
      </c>
      <c r="B112" s="41" t="s">
        <v>354</v>
      </c>
      <c r="C112" s="30">
        <v>41913</v>
      </c>
      <c r="D112" s="16">
        <v>41893</v>
      </c>
      <c r="E112" s="73" t="s">
        <v>15</v>
      </c>
      <c r="F112" s="17" t="s">
        <v>1271</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2" t="s">
        <v>312</v>
      </c>
      <c r="U112" s="20" t="s">
        <v>612</v>
      </c>
      <c r="V112" s="20"/>
      <c r="W112" s="21"/>
      <c r="X112" s="20"/>
      <c r="Y112" s="20"/>
      <c r="Z112" s="73" t="s">
        <v>512</v>
      </c>
      <c r="AH112" s="5"/>
      <c r="AI112" s="6"/>
    </row>
    <row r="113" spans="1:35" ht="123" customHeight="1">
      <c r="A113" s="28">
        <v>110</v>
      </c>
      <c r="B113" s="41" t="s">
        <v>355</v>
      </c>
      <c r="C113" s="30">
        <v>41913</v>
      </c>
      <c r="D113" s="16">
        <v>41893</v>
      </c>
      <c r="E113" s="73" t="s">
        <v>15</v>
      </c>
      <c r="F113" s="17" t="s">
        <v>1271</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2" t="s">
        <v>312</v>
      </c>
      <c r="U113" s="20" t="s">
        <v>612</v>
      </c>
      <c r="V113" s="20"/>
      <c r="W113" s="21"/>
      <c r="X113" s="20"/>
      <c r="Y113" s="20"/>
      <c r="Z113" s="73" t="s">
        <v>512</v>
      </c>
      <c r="AH113" s="5"/>
      <c r="AI113" s="6"/>
    </row>
    <row r="114" spans="1:35" ht="123" customHeight="1">
      <c r="A114" s="28">
        <v>111</v>
      </c>
      <c r="B114" s="41" t="s">
        <v>356</v>
      </c>
      <c r="C114" s="30">
        <v>41913</v>
      </c>
      <c r="D114" s="16">
        <v>41897</v>
      </c>
      <c r="E114" s="73" t="s">
        <v>15</v>
      </c>
      <c r="F114" s="33" t="s">
        <v>1208</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2" t="s">
        <v>87</v>
      </c>
      <c r="U114" s="20" t="s">
        <v>612</v>
      </c>
      <c r="V114" s="20"/>
      <c r="W114" s="21"/>
      <c r="X114" s="20"/>
      <c r="Y114" s="20"/>
      <c r="Z114" s="37" t="s">
        <v>437</v>
      </c>
      <c r="AA114" s="78"/>
      <c r="AH114" s="5"/>
      <c r="AI114" s="6"/>
    </row>
    <row r="115" spans="1:35" ht="123" customHeight="1">
      <c r="A115" s="28">
        <v>112</v>
      </c>
      <c r="B115" s="41" t="s">
        <v>357</v>
      </c>
      <c r="C115" s="30">
        <v>41926</v>
      </c>
      <c r="D115" s="16">
        <v>41899</v>
      </c>
      <c r="E115" s="25" t="s">
        <v>406</v>
      </c>
      <c r="F115" s="17" t="s">
        <v>1272</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669</v>
      </c>
      <c r="T115" s="72"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73" t="s">
        <v>15</v>
      </c>
      <c r="F116" s="36" t="s">
        <v>1273</v>
      </c>
      <c r="G116" s="18" t="s">
        <v>363</v>
      </c>
      <c r="H116" s="33" t="s">
        <v>34</v>
      </c>
      <c r="I116" s="33" t="s">
        <v>41</v>
      </c>
      <c r="J116" s="18" t="s">
        <v>18</v>
      </c>
      <c r="K116" s="18">
        <v>9259712</v>
      </c>
      <c r="L116" s="33">
        <v>180</v>
      </c>
      <c r="M116" s="18">
        <v>1741388.4</v>
      </c>
      <c r="N116" s="18" t="s">
        <v>19</v>
      </c>
      <c r="O116" s="19">
        <f t="shared" si="1"/>
        <v>0.88</v>
      </c>
      <c r="P116" s="18">
        <v>880</v>
      </c>
      <c r="Q116" s="22" t="s">
        <v>41</v>
      </c>
      <c r="R116" s="24" t="s">
        <v>670</v>
      </c>
      <c r="S116" s="24" t="s">
        <v>701</v>
      </c>
      <c r="T116" s="72" t="s">
        <v>362</v>
      </c>
      <c r="U116" s="20">
        <v>41950</v>
      </c>
      <c r="V116" s="20"/>
      <c r="W116" s="21"/>
      <c r="X116" s="20"/>
      <c r="Y116" s="20">
        <v>41996</v>
      </c>
      <c r="Z116" s="22" t="s">
        <v>432</v>
      </c>
      <c r="AA116" s="78"/>
      <c r="AH116" s="5"/>
      <c r="AI116" s="6"/>
    </row>
    <row r="117" spans="1:35" ht="123" customHeight="1">
      <c r="A117" s="28">
        <v>114</v>
      </c>
      <c r="B117" s="41" t="s">
        <v>365</v>
      </c>
      <c r="C117" s="30">
        <v>41926</v>
      </c>
      <c r="D117" s="16">
        <v>41913</v>
      </c>
      <c r="E117" s="25" t="s">
        <v>406</v>
      </c>
      <c r="F117" s="17" t="s">
        <v>1264</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704</v>
      </c>
      <c r="T117" s="72"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73" t="s">
        <v>15</v>
      </c>
      <c r="F118" s="17" t="s">
        <v>1274</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2"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1275</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710</v>
      </c>
      <c r="T119" s="72"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73" t="s">
        <v>15</v>
      </c>
      <c r="F120" s="17" t="s">
        <v>1276</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711</v>
      </c>
      <c r="T120" s="72" t="s">
        <v>375</v>
      </c>
      <c r="U120" s="20">
        <v>41984</v>
      </c>
      <c r="V120" s="20"/>
      <c r="W120" s="21"/>
      <c r="X120" s="20"/>
      <c r="Y120" s="20">
        <f>U120+270</f>
        <v>42254</v>
      </c>
      <c r="Z120" s="23"/>
      <c r="AH120" s="5"/>
      <c r="AI120" s="6"/>
    </row>
    <row r="121" spans="1:35" ht="123" customHeight="1">
      <c r="A121" s="28">
        <v>118</v>
      </c>
      <c r="B121" s="41" t="s">
        <v>374</v>
      </c>
      <c r="C121" s="30">
        <v>41982</v>
      </c>
      <c r="D121" s="16">
        <v>41942</v>
      </c>
      <c r="E121" s="73" t="s">
        <v>15</v>
      </c>
      <c r="F121" s="17" t="s">
        <v>1277</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675</v>
      </c>
      <c r="S121" s="24" t="s">
        <v>712</v>
      </c>
      <c r="T121" s="72" t="s">
        <v>485</v>
      </c>
      <c r="U121" s="20">
        <v>41983</v>
      </c>
      <c r="V121" s="20"/>
      <c r="W121" s="21"/>
      <c r="X121" s="20"/>
      <c r="Y121" s="20">
        <f>U121+270</f>
        <v>42253</v>
      </c>
      <c r="Z121" s="23"/>
      <c r="AH121" s="5"/>
      <c r="AI121" s="6"/>
    </row>
    <row r="122" spans="1:35" ht="123" customHeight="1">
      <c r="A122" s="28">
        <v>119</v>
      </c>
      <c r="B122" s="41" t="s">
        <v>378</v>
      </c>
      <c r="C122" s="30">
        <v>41990</v>
      </c>
      <c r="D122" s="16">
        <v>41954</v>
      </c>
      <c r="E122" s="73" t="s">
        <v>15</v>
      </c>
      <c r="F122" s="17" t="s">
        <v>1207</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670</v>
      </c>
      <c r="S122" s="24" t="s">
        <v>683</v>
      </c>
      <c r="T122" s="72" t="s">
        <v>86</v>
      </c>
      <c r="U122" s="20" t="s">
        <v>612</v>
      </c>
      <c r="V122" s="20"/>
      <c r="W122" s="21"/>
      <c r="X122" s="42"/>
      <c r="Y122" s="20"/>
      <c r="Z122" s="37" t="s">
        <v>437</v>
      </c>
      <c r="AH122" s="5"/>
      <c r="AI122" s="6"/>
    </row>
    <row r="123" spans="1:35" ht="123" customHeight="1">
      <c r="A123" s="28">
        <v>120</v>
      </c>
      <c r="B123" s="41" t="s">
        <v>379</v>
      </c>
      <c r="C123" s="30">
        <v>41990</v>
      </c>
      <c r="D123" s="16">
        <v>41954</v>
      </c>
      <c r="E123" s="73" t="s">
        <v>15</v>
      </c>
      <c r="F123" s="17" t="s">
        <v>1214</v>
      </c>
      <c r="G123" s="17" t="s">
        <v>83</v>
      </c>
      <c r="H123" s="17" t="s">
        <v>17</v>
      </c>
      <c r="I123" s="36" t="s">
        <v>41</v>
      </c>
      <c r="J123" s="18" t="s">
        <v>18</v>
      </c>
      <c r="K123" s="36">
        <v>325643</v>
      </c>
      <c r="L123" s="36">
        <v>40</v>
      </c>
      <c r="M123" s="36">
        <v>500039.08</v>
      </c>
      <c r="N123" s="18" t="s">
        <v>19</v>
      </c>
      <c r="O123" s="19">
        <f t="shared" si="1"/>
        <v>0.75</v>
      </c>
      <c r="P123" s="18">
        <v>750</v>
      </c>
      <c r="Q123" s="22" t="s">
        <v>41</v>
      </c>
      <c r="R123" s="24" t="s">
        <v>670</v>
      </c>
      <c r="S123" s="24" t="s">
        <v>683</v>
      </c>
      <c r="T123" s="72" t="s">
        <v>89</v>
      </c>
      <c r="U123" s="20" t="s">
        <v>612</v>
      </c>
      <c r="V123" s="20"/>
      <c r="W123" s="21"/>
      <c r="X123" s="42"/>
      <c r="Y123" s="20"/>
      <c r="Z123" s="37" t="s">
        <v>437</v>
      </c>
      <c r="AH123" s="5"/>
      <c r="AI123" s="6"/>
    </row>
    <row r="124" spans="1:35" ht="123" customHeight="1">
      <c r="A124" s="28">
        <v>121</v>
      </c>
      <c r="B124" s="41" t="s">
        <v>380</v>
      </c>
      <c r="C124" s="30">
        <v>41990</v>
      </c>
      <c r="D124" s="16">
        <v>41954</v>
      </c>
      <c r="E124" s="73" t="s">
        <v>15</v>
      </c>
      <c r="F124" s="33" t="s">
        <v>1246</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2" t="s">
        <v>312</v>
      </c>
      <c r="U124" s="20" t="s">
        <v>612</v>
      </c>
      <c r="V124" s="20"/>
      <c r="W124" s="21"/>
      <c r="X124" s="42"/>
      <c r="Y124" s="20"/>
      <c r="Z124" s="37" t="s">
        <v>437</v>
      </c>
      <c r="AH124" s="5"/>
      <c r="AI124" s="6"/>
    </row>
    <row r="125" spans="1:35" ht="123" customHeight="1">
      <c r="A125" s="28">
        <v>122</v>
      </c>
      <c r="B125" s="41" t="s">
        <v>381</v>
      </c>
      <c r="C125" s="30">
        <v>41974</v>
      </c>
      <c r="D125" s="16">
        <v>41962</v>
      </c>
      <c r="E125" s="73" t="s">
        <v>15</v>
      </c>
      <c r="F125" s="17" t="s">
        <v>1278</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667</v>
      </c>
      <c r="S125" s="24">
        <v>4425</v>
      </c>
      <c r="T125" s="72" t="s">
        <v>312</v>
      </c>
      <c r="U125" s="20" t="s">
        <v>612</v>
      </c>
      <c r="V125" s="20"/>
      <c r="W125" s="21"/>
      <c r="X125" s="42"/>
      <c r="Y125" s="20"/>
      <c r="Z125" s="80" t="s">
        <v>397</v>
      </c>
      <c r="AH125" s="5"/>
      <c r="AI125" s="6"/>
    </row>
    <row r="126" spans="1:35" ht="123" customHeight="1">
      <c r="A126" s="28">
        <v>123</v>
      </c>
      <c r="B126" s="41" t="s">
        <v>382</v>
      </c>
      <c r="C126" s="30">
        <v>41975</v>
      </c>
      <c r="D126" s="16">
        <v>41962</v>
      </c>
      <c r="E126" s="73" t="s">
        <v>15</v>
      </c>
      <c r="F126" s="17" t="s">
        <v>1279</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667</v>
      </c>
      <c r="S126" s="24">
        <v>4425</v>
      </c>
      <c r="T126" s="72" t="s">
        <v>312</v>
      </c>
      <c r="U126" s="20" t="s">
        <v>612</v>
      </c>
      <c r="V126" s="20"/>
      <c r="W126" s="21"/>
      <c r="X126" s="42"/>
      <c r="Y126" s="20"/>
      <c r="Z126" s="80" t="s">
        <v>397</v>
      </c>
      <c r="AH126" s="5"/>
      <c r="AI126" s="6"/>
    </row>
    <row r="127" spans="1:35" ht="123" customHeight="1">
      <c r="A127" s="28">
        <v>124</v>
      </c>
      <c r="B127" s="41" t="s">
        <v>383</v>
      </c>
      <c r="C127" s="30">
        <v>41976</v>
      </c>
      <c r="D127" s="16">
        <v>41962</v>
      </c>
      <c r="E127" s="73" t="s">
        <v>15</v>
      </c>
      <c r="F127" s="17" t="s">
        <v>1280</v>
      </c>
      <c r="G127" s="35" t="s">
        <v>384</v>
      </c>
      <c r="H127" s="17" t="s">
        <v>17</v>
      </c>
      <c r="I127" s="17" t="s">
        <v>122</v>
      </c>
      <c r="J127" s="18" t="s">
        <v>122</v>
      </c>
      <c r="K127" s="36">
        <v>2831946</v>
      </c>
      <c r="L127" s="36">
        <v>5.01</v>
      </c>
      <c r="M127" s="36">
        <v>6635.51</v>
      </c>
      <c r="N127" s="18" t="s">
        <v>19</v>
      </c>
      <c r="O127" s="19">
        <f t="shared" si="1"/>
        <v>0.9</v>
      </c>
      <c r="P127" s="18">
        <v>900</v>
      </c>
      <c r="Q127" s="22" t="s">
        <v>123</v>
      </c>
      <c r="R127" s="24" t="s">
        <v>667</v>
      </c>
      <c r="S127" s="24">
        <v>4425</v>
      </c>
      <c r="T127" s="72" t="s">
        <v>312</v>
      </c>
      <c r="U127" s="20" t="s">
        <v>612</v>
      </c>
      <c r="V127" s="20"/>
      <c r="W127" s="21"/>
      <c r="X127" s="42"/>
      <c r="Y127" s="20"/>
      <c r="Z127" s="80" t="s">
        <v>397</v>
      </c>
      <c r="AH127" s="5"/>
      <c r="AI127" s="6"/>
    </row>
    <row r="128" spans="1:35" ht="123" customHeight="1">
      <c r="A128" s="28">
        <v>125</v>
      </c>
      <c r="B128" s="41" t="s">
        <v>386</v>
      </c>
      <c r="C128" s="30">
        <v>41974</v>
      </c>
      <c r="D128" s="16">
        <v>41970</v>
      </c>
      <c r="E128" s="73" t="s">
        <v>15</v>
      </c>
      <c r="F128" s="17" t="s">
        <v>1281</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670</v>
      </c>
      <c r="S128" s="24" t="s">
        <v>713</v>
      </c>
      <c r="T128" s="72"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966</v>
      </c>
      <c r="F129" s="17" t="s">
        <v>1282</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706</v>
      </c>
      <c r="T129" s="72" t="s">
        <v>487</v>
      </c>
      <c r="U129" s="20">
        <v>42017</v>
      </c>
      <c r="V129" s="20">
        <v>42346</v>
      </c>
      <c r="W129" s="21">
        <v>26</v>
      </c>
      <c r="X129" s="20"/>
      <c r="Y129" s="20"/>
      <c r="Z129" s="31" t="s">
        <v>967</v>
      </c>
      <c r="AH129" s="5"/>
      <c r="AI129" s="6"/>
    </row>
    <row r="130" spans="1:35" ht="123" customHeight="1">
      <c r="A130" s="28">
        <v>127</v>
      </c>
      <c r="B130" s="41" t="s">
        <v>389</v>
      </c>
      <c r="C130" s="30">
        <v>41982</v>
      </c>
      <c r="D130" s="16">
        <v>41971</v>
      </c>
      <c r="E130" s="73" t="s">
        <v>15</v>
      </c>
      <c r="F130" s="17" t="s">
        <v>1266</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670</v>
      </c>
      <c r="S130" s="24" t="s">
        <v>706</v>
      </c>
      <c r="T130" s="72" t="s">
        <v>488</v>
      </c>
      <c r="U130" s="20">
        <v>41983</v>
      </c>
      <c r="V130" s="20"/>
      <c r="W130" s="21"/>
      <c r="X130" s="20"/>
      <c r="Y130" s="20">
        <f>U130+270</f>
        <v>42253</v>
      </c>
      <c r="Z130" s="23"/>
      <c r="AH130" s="5"/>
      <c r="AI130" s="6"/>
    </row>
    <row r="131" spans="1:35" ht="123" customHeight="1">
      <c r="A131" s="28">
        <v>128</v>
      </c>
      <c r="B131" s="41" t="s">
        <v>390</v>
      </c>
      <c r="C131" s="30">
        <v>41974</v>
      </c>
      <c r="D131" s="16">
        <v>41971</v>
      </c>
      <c r="E131" s="73" t="s">
        <v>15</v>
      </c>
      <c r="F131" s="33" t="s">
        <v>1283</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689</v>
      </c>
      <c r="S131" s="24" t="s">
        <v>690</v>
      </c>
      <c r="T131" s="72"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73" t="s">
        <v>15</v>
      </c>
      <c r="F132" s="17" t="s">
        <v>1284</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670</v>
      </c>
      <c r="S132" s="24" t="s">
        <v>714</v>
      </c>
      <c r="T132" s="72" t="s">
        <v>490</v>
      </c>
      <c r="U132" s="20">
        <v>42017</v>
      </c>
      <c r="V132" s="20"/>
      <c r="W132" s="21"/>
      <c r="X132" s="20"/>
      <c r="Y132" s="20">
        <f>U132+270</f>
        <v>42287</v>
      </c>
      <c r="Z132" s="23"/>
      <c r="AH132" s="5"/>
      <c r="AI132" s="6"/>
    </row>
    <row r="133" spans="1:35" ht="123" customHeight="1">
      <c r="A133" s="28">
        <v>130</v>
      </c>
      <c r="B133" s="41" t="s">
        <v>395</v>
      </c>
      <c r="C133" s="30">
        <v>42024</v>
      </c>
      <c r="D133" s="16">
        <v>41996</v>
      </c>
      <c r="E133" s="73" t="s">
        <v>15</v>
      </c>
      <c r="F133" s="36" t="s">
        <v>1273</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670</v>
      </c>
      <c r="S133" s="24" t="s">
        <v>701</v>
      </c>
      <c r="T133" s="72" t="s">
        <v>491</v>
      </c>
      <c r="U133" s="20">
        <v>42038</v>
      </c>
      <c r="V133" s="20"/>
      <c r="W133" s="21"/>
      <c r="X133" s="20"/>
      <c r="Y133" s="20">
        <f>U133+270</f>
        <v>42308</v>
      </c>
      <c r="Z133" s="23"/>
      <c r="AH133" s="5"/>
      <c r="AI133" s="6"/>
    </row>
    <row r="134" spans="1:35" ht="123" customHeight="1">
      <c r="A134" s="28">
        <v>131</v>
      </c>
      <c r="B134" s="41" t="s">
        <v>396</v>
      </c>
      <c r="C134" s="30">
        <v>42024</v>
      </c>
      <c r="D134" s="16">
        <v>41996</v>
      </c>
      <c r="E134" s="73" t="s">
        <v>15</v>
      </c>
      <c r="F134" s="17" t="s">
        <v>1248</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667</v>
      </c>
      <c r="S134" s="24">
        <v>4020</v>
      </c>
      <c r="T134" s="72" t="s">
        <v>492</v>
      </c>
      <c r="U134" s="20">
        <v>42038</v>
      </c>
      <c r="V134" s="20"/>
      <c r="W134" s="21"/>
      <c r="X134" s="20"/>
      <c r="Y134" s="20">
        <f>U134+270</f>
        <v>42308</v>
      </c>
      <c r="Z134" s="23"/>
      <c r="AH134" s="5"/>
      <c r="AI134" s="6"/>
    </row>
    <row r="135" spans="1:35" ht="123" customHeight="1">
      <c r="A135" s="28">
        <v>132</v>
      </c>
      <c r="B135" s="41" t="s">
        <v>399</v>
      </c>
      <c r="C135" s="30">
        <v>42005</v>
      </c>
      <c r="D135" s="16">
        <v>41997</v>
      </c>
      <c r="E135" s="73" t="s">
        <v>15</v>
      </c>
      <c r="F135" s="17" t="s">
        <v>1200</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2" t="s">
        <v>438</v>
      </c>
      <c r="U135" s="20" t="s">
        <v>612</v>
      </c>
      <c r="V135" s="20"/>
      <c r="W135" s="21"/>
      <c r="X135" s="20"/>
      <c r="Y135" s="20"/>
      <c r="Z135" s="23" t="s">
        <v>523</v>
      </c>
      <c r="AH135" s="5"/>
      <c r="AI135" s="6"/>
    </row>
    <row r="136" spans="1:35" ht="123" customHeight="1">
      <c r="A136" s="28">
        <v>133</v>
      </c>
      <c r="B136" s="41" t="s">
        <v>401</v>
      </c>
      <c r="C136" s="30">
        <v>42031</v>
      </c>
      <c r="D136" s="16">
        <v>42004</v>
      </c>
      <c r="E136" s="73" t="s">
        <v>15</v>
      </c>
      <c r="F136" s="17" t="s">
        <v>1285</v>
      </c>
      <c r="G136" s="33" t="s">
        <v>404</v>
      </c>
      <c r="H136" s="33" t="s">
        <v>34</v>
      </c>
      <c r="I136" s="17" t="s">
        <v>51</v>
      </c>
      <c r="J136" s="18" t="s">
        <v>51</v>
      </c>
      <c r="K136" s="36">
        <v>8100346</v>
      </c>
      <c r="L136" s="36">
        <v>315</v>
      </c>
      <c r="M136" s="36">
        <v>387949.32</v>
      </c>
      <c r="N136" s="18" t="s">
        <v>36</v>
      </c>
      <c r="O136" s="19">
        <f t="shared" si="2"/>
        <v>0.01</v>
      </c>
      <c r="P136" s="18">
        <v>10</v>
      </c>
      <c r="Q136" s="22" t="s">
        <v>52</v>
      </c>
      <c r="R136" s="24" t="s">
        <v>667</v>
      </c>
      <c r="S136" s="24">
        <v>28319</v>
      </c>
      <c r="T136" s="72"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73" t="s">
        <v>15</v>
      </c>
      <c r="F137" s="17" t="s">
        <v>1285</v>
      </c>
      <c r="G137" s="33" t="s">
        <v>403</v>
      </c>
      <c r="H137" s="33" t="s">
        <v>34</v>
      </c>
      <c r="I137" s="17" t="s">
        <v>51</v>
      </c>
      <c r="J137" s="18" t="s">
        <v>51</v>
      </c>
      <c r="K137" s="36">
        <v>8100346</v>
      </c>
      <c r="L137" s="36">
        <v>315</v>
      </c>
      <c r="M137" s="36">
        <v>387949.32</v>
      </c>
      <c r="N137" s="18" t="s">
        <v>36</v>
      </c>
      <c r="O137" s="19">
        <f t="shared" si="2"/>
        <v>0.01</v>
      </c>
      <c r="P137" s="18">
        <v>10</v>
      </c>
      <c r="Q137" s="22" t="s">
        <v>52</v>
      </c>
      <c r="R137" s="24" t="s">
        <v>667</v>
      </c>
      <c r="S137" s="24">
        <v>28319</v>
      </c>
      <c r="T137" s="72"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73" t="s">
        <v>15</v>
      </c>
      <c r="F138" s="17" t="s">
        <v>1218</v>
      </c>
      <c r="G138" s="17" t="s">
        <v>106</v>
      </c>
      <c r="H138" s="17" t="s">
        <v>17</v>
      </c>
      <c r="I138" s="17" t="s">
        <v>20</v>
      </c>
      <c r="J138" s="18" t="s">
        <v>18</v>
      </c>
      <c r="K138" s="18">
        <v>9559330</v>
      </c>
      <c r="L138" s="18">
        <v>378</v>
      </c>
      <c r="M138" s="18">
        <v>2910646.665</v>
      </c>
      <c r="N138" s="18" t="s">
        <v>19</v>
      </c>
      <c r="O138" s="19">
        <f t="shared" si="2"/>
        <v>0.5</v>
      </c>
      <c r="P138" s="18">
        <v>500</v>
      </c>
      <c r="Q138" s="22" t="s">
        <v>20</v>
      </c>
      <c r="R138" s="24" t="s">
        <v>670</v>
      </c>
      <c r="S138" s="24" t="s">
        <v>687</v>
      </c>
      <c r="T138" s="72"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73" t="s">
        <v>15</v>
      </c>
      <c r="F139" s="17" t="s">
        <v>1286</v>
      </c>
      <c r="G139" s="17" t="s">
        <v>409</v>
      </c>
      <c r="H139" s="33" t="s">
        <v>34</v>
      </c>
      <c r="I139" s="17" t="s">
        <v>94</v>
      </c>
      <c r="J139" s="18" t="s">
        <v>23</v>
      </c>
      <c r="K139" s="18">
        <v>9024279</v>
      </c>
      <c r="L139" s="18">
        <v>5.01</v>
      </c>
      <c r="M139" s="18">
        <v>22240</v>
      </c>
      <c r="N139" s="18" t="s">
        <v>36</v>
      </c>
      <c r="O139" s="19">
        <f t="shared" si="2"/>
        <v>0.01</v>
      </c>
      <c r="P139" s="18">
        <v>10</v>
      </c>
      <c r="Q139" s="22" t="s">
        <v>94</v>
      </c>
      <c r="R139" s="24" t="s">
        <v>679</v>
      </c>
      <c r="S139" s="24" t="s">
        <v>715</v>
      </c>
      <c r="T139" s="72"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73" t="s">
        <v>15</v>
      </c>
      <c r="F140" s="17" t="s">
        <v>1270</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709</v>
      </c>
      <c r="T140" s="72"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73" t="s">
        <v>15</v>
      </c>
      <c r="F141" s="17" t="s">
        <v>1270</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709</v>
      </c>
      <c r="T141" s="72"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73" t="s">
        <v>15</v>
      </c>
      <c r="F142" s="17" t="s">
        <v>1270</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709</v>
      </c>
      <c r="T142" s="72"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73" t="s">
        <v>15</v>
      </c>
      <c r="F143" s="17" t="s">
        <v>1270</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709</v>
      </c>
      <c r="T143" s="72"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73" t="s">
        <v>15</v>
      </c>
      <c r="F144" s="17" t="s">
        <v>1270</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709</v>
      </c>
      <c r="T144" s="72"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73" t="s">
        <v>15</v>
      </c>
      <c r="F145" s="17" t="s">
        <v>1287</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667</v>
      </c>
      <c r="S145" s="24" t="s">
        <v>131</v>
      </c>
      <c r="T145" s="72" t="s">
        <v>495</v>
      </c>
      <c r="U145" s="20" t="s">
        <v>612</v>
      </c>
      <c r="V145" s="20"/>
      <c r="W145" s="21"/>
      <c r="X145" s="20"/>
      <c r="Y145" s="20"/>
      <c r="Z145" s="23"/>
      <c r="AH145" s="5"/>
      <c r="AI145" s="6"/>
    </row>
    <row r="146" spans="1:35" ht="123" customHeight="1">
      <c r="A146" s="28">
        <v>143</v>
      </c>
      <c r="B146" s="41" t="s">
        <v>425</v>
      </c>
      <c r="C146" s="30">
        <v>42059</v>
      </c>
      <c r="D146" s="16">
        <v>42051</v>
      </c>
      <c r="E146" s="73" t="s">
        <v>15</v>
      </c>
      <c r="F146" s="17" t="s">
        <v>1247</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670</v>
      </c>
      <c r="S146" s="24" t="s">
        <v>683</v>
      </c>
      <c r="T146" s="72"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406</v>
      </c>
      <c r="F147" s="17" t="s">
        <v>1210</v>
      </c>
      <c r="G147" s="17" t="s">
        <v>245</v>
      </c>
      <c r="H147" s="17" t="s">
        <v>17</v>
      </c>
      <c r="I147" s="17" t="s">
        <v>107</v>
      </c>
      <c r="J147" s="18" t="s">
        <v>18</v>
      </c>
      <c r="K147" s="18" t="s">
        <v>887</v>
      </c>
      <c r="L147" s="18">
        <v>125</v>
      </c>
      <c r="M147" s="18">
        <v>1921086</v>
      </c>
      <c r="N147" s="18" t="s">
        <v>19</v>
      </c>
      <c r="O147" s="19">
        <f t="shared" si="2"/>
        <v>0.75</v>
      </c>
      <c r="P147" s="18">
        <v>750</v>
      </c>
      <c r="Q147" s="22" t="s">
        <v>41</v>
      </c>
      <c r="R147" s="24">
        <v>2</v>
      </c>
      <c r="S147" s="24" t="s">
        <v>683</v>
      </c>
      <c r="T147" s="72" t="s">
        <v>427</v>
      </c>
      <c r="U147" s="20">
        <v>42382</v>
      </c>
      <c r="V147" s="20">
        <v>42479</v>
      </c>
      <c r="W147" s="21">
        <v>63</v>
      </c>
      <c r="X147" s="20">
        <v>42207</v>
      </c>
      <c r="Y147" s="20"/>
      <c r="Z147" s="74" t="s">
        <v>888</v>
      </c>
      <c r="AH147" s="5"/>
      <c r="AI147" s="6"/>
    </row>
    <row r="148" spans="1:35" ht="123" customHeight="1">
      <c r="A148" s="28">
        <v>145</v>
      </c>
      <c r="B148" s="41" t="s">
        <v>440</v>
      </c>
      <c r="C148" s="30">
        <v>42064</v>
      </c>
      <c r="D148" s="16">
        <v>42058</v>
      </c>
      <c r="E148" s="73" t="s">
        <v>15</v>
      </c>
      <c r="F148" s="17" t="s">
        <v>1265</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2"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1288</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684</v>
      </c>
      <c r="T149" s="72" t="s">
        <v>497</v>
      </c>
      <c r="U149" s="20">
        <v>42159</v>
      </c>
      <c r="V149" s="20">
        <v>42319</v>
      </c>
      <c r="W149" s="21">
        <v>25</v>
      </c>
      <c r="X149" s="20"/>
      <c r="Y149" s="20"/>
      <c r="Z149" s="74" t="s">
        <v>780</v>
      </c>
      <c r="AH149" s="5"/>
      <c r="AI149" s="6"/>
    </row>
    <row r="150" spans="1:35" ht="123" customHeight="1">
      <c r="A150" s="28">
        <v>147</v>
      </c>
      <c r="B150" s="41" t="s">
        <v>443</v>
      </c>
      <c r="C150" s="30">
        <v>42087</v>
      </c>
      <c r="D150" s="16">
        <v>42079</v>
      </c>
      <c r="E150" s="25" t="s">
        <v>406</v>
      </c>
      <c r="F150" s="17" t="s">
        <v>1267</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707</v>
      </c>
      <c r="T150" s="72" t="s">
        <v>498</v>
      </c>
      <c r="U150" s="20">
        <v>42095</v>
      </c>
      <c r="V150" s="20">
        <v>42391</v>
      </c>
      <c r="W150" s="21">
        <v>28</v>
      </c>
      <c r="X150" s="20"/>
      <c r="Y150" s="20"/>
      <c r="Z150" s="74" t="s">
        <v>889</v>
      </c>
      <c r="AH150" s="5"/>
      <c r="AI150" s="6"/>
    </row>
    <row r="151" spans="1:35" ht="123" customHeight="1">
      <c r="A151" s="28">
        <v>148</v>
      </c>
      <c r="B151" s="41" t="s">
        <v>444</v>
      </c>
      <c r="C151" s="30">
        <v>42095</v>
      </c>
      <c r="D151" s="16">
        <v>42081</v>
      </c>
      <c r="E151" s="25" t="s">
        <v>406</v>
      </c>
      <c r="F151" s="17" t="s">
        <v>1289</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2" t="s">
        <v>499</v>
      </c>
      <c r="U151" s="20">
        <v>42170</v>
      </c>
      <c r="V151" s="20">
        <v>42439</v>
      </c>
      <c r="W151" s="21">
        <v>34</v>
      </c>
      <c r="X151" s="20"/>
      <c r="Y151" s="20"/>
      <c r="Z151" s="74" t="s">
        <v>947</v>
      </c>
      <c r="AH151" s="5"/>
      <c r="AI151" s="6"/>
    </row>
    <row r="152" spans="1:35" ht="123" customHeight="1">
      <c r="A152" s="28">
        <v>149</v>
      </c>
      <c r="B152" s="41" t="s">
        <v>446</v>
      </c>
      <c r="C152" s="30">
        <v>42095</v>
      </c>
      <c r="D152" s="16">
        <v>42083</v>
      </c>
      <c r="E152" s="73" t="s">
        <v>15</v>
      </c>
      <c r="F152" s="17" t="s">
        <v>1290</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701</v>
      </c>
      <c r="T152" s="72"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1291</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2"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73" t="s">
        <v>15</v>
      </c>
      <c r="F154" s="17" t="s">
        <v>1256</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667</v>
      </c>
      <c r="S154" s="24" t="s">
        <v>674</v>
      </c>
      <c r="T154" s="72"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1292</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2"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406</v>
      </c>
      <c r="F156" s="17" t="s">
        <v>1293</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683</v>
      </c>
      <c r="T156" s="72" t="s">
        <v>503</v>
      </c>
      <c r="U156" s="20">
        <v>42195</v>
      </c>
      <c r="V156" s="20">
        <v>42545</v>
      </c>
      <c r="W156" s="21">
        <v>72</v>
      </c>
      <c r="X156" s="20"/>
      <c r="Y156" s="20"/>
      <c r="Z156" s="83" t="s">
        <v>1180</v>
      </c>
      <c r="AH156" s="5"/>
      <c r="AI156" s="6"/>
    </row>
    <row r="157" spans="1:35" ht="123" customHeight="1">
      <c r="A157" s="28">
        <v>154</v>
      </c>
      <c r="B157" s="41" t="s">
        <v>453</v>
      </c>
      <c r="C157" s="30">
        <v>42122</v>
      </c>
      <c r="D157" s="16">
        <v>42103</v>
      </c>
      <c r="E157" s="73" t="s">
        <v>15</v>
      </c>
      <c r="F157" s="17" t="s">
        <v>1294</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716</v>
      </c>
      <c r="T157" s="72" t="s">
        <v>504</v>
      </c>
      <c r="U157" s="20">
        <v>42132</v>
      </c>
      <c r="V157" s="20">
        <v>42474</v>
      </c>
      <c r="W157" s="21">
        <v>41</v>
      </c>
      <c r="X157" s="20"/>
      <c r="Y157" s="20"/>
      <c r="Z157" s="23" t="s">
        <v>944</v>
      </c>
      <c r="AH157" s="5"/>
      <c r="AI157" s="6"/>
    </row>
    <row r="158" spans="1:35" ht="123" customHeight="1">
      <c r="A158" s="28">
        <v>155</v>
      </c>
      <c r="B158" s="41" t="s">
        <v>454</v>
      </c>
      <c r="C158" s="30">
        <v>42122</v>
      </c>
      <c r="D158" s="16">
        <v>42103</v>
      </c>
      <c r="E158" s="73" t="s">
        <v>15</v>
      </c>
      <c r="F158" s="17" t="s">
        <v>1294</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716</v>
      </c>
      <c r="T158" s="72" t="s">
        <v>504</v>
      </c>
      <c r="U158" s="20">
        <v>42132</v>
      </c>
      <c r="V158" s="20">
        <v>42474</v>
      </c>
      <c r="W158" s="21">
        <v>42</v>
      </c>
      <c r="X158" s="20"/>
      <c r="Y158" s="20"/>
      <c r="Z158" s="23" t="s">
        <v>944</v>
      </c>
      <c r="AH158" s="5"/>
      <c r="AI158" s="6"/>
    </row>
    <row r="159" spans="1:35" ht="123" customHeight="1">
      <c r="A159" s="28">
        <v>156</v>
      </c>
      <c r="B159" s="41" t="s">
        <v>455</v>
      </c>
      <c r="C159" s="30">
        <v>42122</v>
      </c>
      <c r="D159" s="16">
        <v>42103</v>
      </c>
      <c r="E159" s="73" t="s">
        <v>15</v>
      </c>
      <c r="F159" s="17" t="s">
        <v>1294</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716</v>
      </c>
      <c r="T159" s="72" t="s">
        <v>504</v>
      </c>
      <c r="U159" s="20">
        <v>42132</v>
      </c>
      <c r="V159" s="20">
        <v>42474</v>
      </c>
      <c r="W159" s="21">
        <v>43</v>
      </c>
      <c r="X159" s="20"/>
      <c r="Y159" s="20"/>
      <c r="Z159" s="23" t="s">
        <v>944</v>
      </c>
      <c r="AH159" s="5"/>
      <c r="AI159" s="6"/>
    </row>
    <row r="160" spans="1:35" ht="123" customHeight="1">
      <c r="A160" s="28">
        <v>157</v>
      </c>
      <c r="B160" s="41" t="s">
        <v>456</v>
      </c>
      <c r="C160" s="30">
        <v>42122</v>
      </c>
      <c r="D160" s="16">
        <v>42103</v>
      </c>
      <c r="E160" s="73" t="s">
        <v>15</v>
      </c>
      <c r="F160" s="17" t="s">
        <v>1294</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716</v>
      </c>
      <c r="T160" s="72" t="s">
        <v>504</v>
      </c>
      <c r="U160" s="20">
        <v>42132</v>
      </c>
      <c r="V160" s="20">
        <v>42474</v>
      </c>
      <c r="W160" s="21">
        <v>44</v>
      </c>
      <c r="X160" s="20"/>
      <c r="Y160" s="20"/>
      <c r="Z160" s="23" t="s">
        <v>944</v>
      </c>
      <c r="AH160" s="5"/>
      <c r="AI160" s="6"/>
    </row>
    <row r="161" spans="1:35" ht="123" customHeight="1">
      <c r="A161" s="28">
        <v>158</v>
      </c>
      <c r="B161" s="41" t="s">
        <v>457</v>
      </c>
      <c r="C161" s="30">
        <v>42122</v>
      </c>
      <c r="D161" s="16">
        <v>42103</v>
      </c>
      <c r="E161" s="73" t="s">
        <v>15</v>
      </c>
      <c r="F161" s="17" t="s">
        <v>1294</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716</v>
      </c>
      <c r="T161" s="72" t="s">
        <v>504</v>
      </c>
      <c r="U161" s="20">
        <v>42132</v>
      </c>
      <c r="V161" s="20">
        <v>42474</v>
      </c>
      <c r="W161" s="21">
        <v>45</v>
      </c>
      <c r="X161" s="20"/>
      <c r="Y161" s="20"/>
      <c r="Z161" s="23" t="s">
        <v>944</v>
      </c>
      <c r="AH161" s="5"/>
      <c r="AI161" s="6"/>
    </row>
    <row r="162" spans="1:35" ht="123" customHeight="1">
      <c r="A162" s="28">
        <v>159</v>
      </c>
      <c r="B162" s="41" t="s">
        <v>458</v>
      </c>
      <c r="C162" s="30">
        <v>42122</v>
      </c>
      <c r="D162" s="16">
        <v>42103</v>
      </c>
      <c r="E162" s="73" t="s">
        <v>15</v>
      </c>
      <c r="F162" s="17" t="s">
        <v>1294</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716</v>
      </c>
      <c r="T162" s="72" t="s">
        <v>504</v>
      </c>
      <c r="U162" s="20">
        <v>42132</v>
      </c>
      <c r="V162" s="20">
        <v>42474</v>
      </c>
      <c r="W162" s="21">
        <v>46</v>
      </c>
      <c r="X162" s="20"/>
      <c r="Y162" s="20"/>
      <c r="Z162" s="23" t="s">
        <v>944</v>
      </c>
      <c r="AH162" s="5"/>
      <c r="AI162" s="6"/>
    </row>
    <row r="163" spans="1:35" ht="123" customHeight="1">
      <c r="A163" s="28">
        <v>160</v>
      </c>
      <c r="B163" s="41" t="s">
        <v>459</v>
      </c>
      <c r="C163" s="30">
        <v>42122</v>
      </c>
      <c r="D163" s="16">
        <v>42103</v>
      </c>
      <c r="E163" s="73" t="s">
        <v>15</v>
      </c>
      <c r="F163" s="17" t="s">
        <v>1294</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716</v>
      </c>
      <c r="T163" s="72" t="s">
        <v>505</v>
      </c>
      <c r="U163" s="20">
        <v>42132</v>
      </c>
      <c r="V163" s="20">
        <v>42474</v>
      </c>
      <c r="W163" s="21">
        <v>47</v>
      </c>
      <c r="X163" s="20"/>
      <c r="Y163" s="20"/>
      <c r="Z163" s="23" t="s">
        <v>944</v>
      </c>
      <c r="AH163" s="5"/>
      <c r="AI163" s="6"/>
    </row>
    <row r="164" spans="1:35" ht="123" customHeight="1">
      <c r="A164" s="28">
        <v>161</v>
      </c>
      <c r="B164" s="41" t="s">
        <v>460</v>
      </c>
      <c r="C164" s="30">
        <v>42122</v>
      </c>
      <c r="D164" s="16">
        <v>42103</v>
      </c>
      <c r="E164" s="73" t="s">
        <v>15</v>
      </c>
      <c r="F164" s="17" t="s">
        <v>1294</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716</v>
      </c>
      <c r="T164" s="72" t="s">
        <v>505</v>
      </c>
      <c r="U164" s="20">
        <v>42132</v>
      </c>
      <c r="V164" s="20">
        <v>42474</v>
      </c>
      <c r="W164" s="21">
        <v>48</v>
      </c>
      <c r="X164" s="20"/>
      <c r="Y164" s="20"/>
      <c r="Z164" s="23" t="s">
        <v>944</v>
      </c>
      <c r="AH164" s="5"/>
      <c r="AI164" s="6"/>
    </row>
    <row r="165" spans="1:35" ht="123" customHeight="1">
      <c r="A165" s="28">
        <v>162</v>
      </c>
      <c r="B165" s="41" t="s">
        <v>461</v>
      </c>
      <c r="C165" s="30">
        <v>42122</v>
      </c>
      <c r="D165" s="16">
        <v>42103</v>
      </c>
      <c r="E165" s="73" t="s">
        <v>15</v>
      </c>
      <c r="F165" s="17" t="s">
        <v>1294</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716</v>
      </c>
      <c r="T165" s="72" t="s">
        <v>505</v>
      </c>
      <c r="U165" s="20">
        <v>42132</v>
      </c>
      <c r="V165" s="20">
        <v>42474</v>
      </c>
      <c r="W165" s="21">
        <v>49</v>
      </c>
      <c r="X165" s="20"/>
      <c r="Y165" s="20"/>
      <c r="Z165" s="23" t="s">
        <v>944</v>
      </c>
      <c r="AH165" s="5"/>
      <c r="AI165" s="6"/>
    </row>
    <row r="166" spans="1:35" ht="123" customHeight="1">
      <c r="A166" s="28">
        <v>163</v>
      </c>
      <c r="B166" s="41" t="s">
        <v>462</v>
      </c>
      <c r="C166" s="30">
        <v>42122</v>
      </c>
      <c r="D166" s="16">
        <v>42103</v>
      </c>
      <c r="E166" s="73" t="s">
        <v>15</v>
      </c>
      <c r="F166" s="17" t="s">
        <v>1294</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716</v>
      </c>
      <c r="T166" s="72" t="s">
        <v>505</v>
      </c>
      <c r="U166" s="20">
        <v>42132</v>
      </c>
      <c r="V166" s="20">
        <v>42474</v>
      </c>
      <c r="W166" s="21">
        <v>50</v>
      </c>
      <c r="X166" s="20"/>
      <c r="Y166" s="20"/>
      <c r="Z166" s="23" t="s">
        <v>944</v>
      </c>
      <c r="AH166" s="5"/>
      <c r="AI166" s="6"/>
    </row>
    <row r="167" spans="1:35" ht="123" customHeight="1">
      <c r="A167" s="28">
        <v>164</v>
      </c>
      <c r="B167" s="41" t="s">
        <v>463</v>
      </c>
      <c r="C167" s="30">
        <v>42122</v>
      </c>
      <c r="D167" s="16">
        <v>42103</v>
      </c>
      <c r="E167" s="73" t="s">
        <v>15</v>
      </c>
      <c r="F167" s="17" t="s">
        <v>1294</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716</v>
      </c>
      <c r="T167" s="72" t="s">
        <v>506</v>
      </c>
      <c r="U167" s="20">
        <v>42132</v>
      </c>
      <c r="V167" s="20">
        <v>42474</v>
      </c>
      <c r="W167" s="21">
        <v>51</v>
      </c>
      <c r="X167" s="20"/>
      <c r="Y167" s="20"/>
      <c r="Z167" s="23" t="s">
        <v>944</v>
      </c>
      <c r="AH167" s="5"/>
      <c r="AI167" s="6"/>
    </row>
    <row r="168" spans="1:35" ht="123" customHeight="1">
      <c r="A168" s="28">
        <v>165</v>
      </c>
      <c r="B168" s="41" t="s">
        <v>464</v>
      </c>
      <c r="C168" s="30">
        <v>42122</v>
      </c>
      <c r="D168" s="16">
        <v>42103</v>
      </c>
      <c r="E168" s="73" t="s">
        <v>15</v>
      </c>
      <c r="F168" s="17" t="s">
        <v>1294</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716</v>
      </c>
      <c r="T168" s="72" t="s">
        <v>506</v>
      </c>
      <c r="U168" s="20">
        <v>42132</v>
      </c>
      <c r="V168" s="20">
        <v>42474</v>
      </c>
      <c r="W168" s="21">
        <v>52</v>
      </c>
      <c r="X168" s="20"/>
      <c r="Y168" s="20"/>
      <c r="Z168" s="23" t="s">
        <v>944</v>
      </c>
      <c r="AH168" s="5"/>
      <c r="AI168" s="6"/>
    </row>
    <row r="169" spans="1:35" ht="123" customHeight="1">
      <c r="A169" s="28">
        <v>166</v>
      </c>
      <c r="B169" s="41" t="s">
        <v>469</v>
      </c>
      <c r="C169" s="30">
        <v>42122</v>
      </c>
      <c r="D169" s="16">
        <v>42103</v>
      </c>
      <c r="E169" s="73" t="s">
        <v>15</v>
      </c>
      <c r="F169" s="17" t="s">
        <v>1294</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716</v>
      </c>
      <c r="T169" s="72" t="s">
        <v>506</v>
      </c>
      <c r="U169" s="20">
        <v>42132</v>
      </c>
      <c r="V169" s="20">
        <v>42474</v>
      </c>
      <c r="W169" s="21">
        <v>53</v>
      </c>
      <c r="X169" s="20"/>
      <c r="Y169" s="20"/>
      <c r="Z169" s="23" t="s">
        <v>944</v>
      </c>
      <c r="AH169" s="5"/>
      <c r="AI169" s="6"/>
    </row>
    <row r="170" spans="1:35" ht="123" customHeight="1">
      <c r="A170" s="28">
        <v>167</v>
      </c>
      <c r="B170" s="41" t="s">
        <v>470</v>
      </c>
      <c r="C170" s="30">
        <v>42122</v>
      </c>
      <c r="D170" s="16">
        <v>42103</v>
      </c>
      <c r="E170" s="73" t="s">
        <v>15</v>
      </c>
      <c r="F170" s="17" t="s">
        <v>1294</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716</v>
      </c>
      <c r="T170" s="72" t="s">
        <v>506</v>
      </c>
      <c r="U170" s="20">
        <v>42132</v>
      </c>
      <c r="V170" s="20">
        <v>42474</v>
      </c>
      <c r="W170" s="21">
        <v>54</v>
      </c>
      <c r="X170" s="20"/>
      <c r="Y170" s="20"/>
      <c r="Z170" s="23" t="s">
        <v>944</v>
      </c>
      <c r="AH170" s="5"/>
      <c r="AI170" s="6"/>
    </row>
    <row r="171" spans="1:35" ht="123" customHeight="1">
      <c r="A171" s="28">
        <v>168</v>
      </c>
      <c r="B171" s="41" t="s">
        <v>471</v>
      </c>
      <c r="C171" s="30">
        <v>42122</v>
      </c>
      <c r="D171" s="16">
        <v>42103</v>
      </c>
      <c r="E171" s="73" t="s">
        <v>15</v>
      </c>
      <c r="F171" s="17" t="s">
        <v>1294</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716</v>
      </c>
      <c r="T171" s="72" t="s">
        <v>506</v>
      </c>
      <c r="U171" s="20">
        <v>42132</v>
      </c>
      <c r="V171" s="20">
        <v>42474</v>
      </c>
      <c r="W171" s="21">
        <v>55</v>
      </c>
      <c r="X171" s="20"/>
      <c r="Y171" s="20"/>
      <c r="Z171" s="23" t="s">
        <v>944</v>
      </c>
      <c r="AH171" s="5"/>
      <c r="AI171" s="6"/>
    </row>
    <row r="172" spans="1:35" ht="123" customHeight="1">
      <c r="A172" s="28">
        <v>169</v>
      </c>
      <c r="B172" s="41" t="s">
        <v>472</v>
      </c>
      <c r="C172" s="30">
        <v>42108</v>
      </c>
      <c r="D172" s="16">
        <v>42104</v>
      </c>
      <c r="E172" s="73" t="s">
        <v>15</v>
      </c>
      <c r="F172" s="17" t="s">
        <v>1295</v>
      </c>
      <c r="G172" s="33" t="s">
        <v>467</v>
      </c>
      <c r="H172" s="33" t="s">
        <v>17</v>
      </c>
      <c r="I172" s="17" t="s">
        <v>51</v>
      </c>
      <c r="J172" s="18" t="s">
        <v>473</v>
      </c>
      <c r="K172" s="18">
        <v>6411528</v>
      </c>
      <c r="L172" s="18">
        <v>166</v>
      </c>
      <c r="M172" s="18">
        <v>467072.7</v>
      </c>
      <c r="N172" s="18" t="s">
        <v>36</v>
      </c>
      <c r="O172" s="19">
        <f t="shared" si="2"/>
        <v>0.01</v>
      </c>
      <c r="P172" s="18">
        <v>10</v>
      </c>
      <c r="Q172" s="22" t="s">
        <v>466</v>
      </c>
      <c r="R172" s="24" t="s">
        <v>667</v>
      </c>
      <c r="S172" s="24">
        <v>28766</v>
      </c>
      <c r="T172" s="72" t="s">
        <v>507</v>
      </c>
      <c r="U172" s="20">
        <v>42121</v>
      </c>
      <c r="V172" s="20"/>
      <c r="W172" s="21"/>
      <c r="X172" s="20"/>
      <c r="Y172" s="20"/>
      <c r="Z172" s="23"/>
      <c r="AH172" s="5"/>
      <c r="AI172" s="6"/>
    </row>
    <row r="173" spans="1:35" ht="123" customHeight="1">
      <c r="A173" s="28">
        <v>170</v>
      </c>
      <c r="B173" s="41" t="s">
        <v>474</v>
      </c>
      <c r="C173" s="30">
        <v>42125</v>
      </c>
      <c r="D173" s="16">
        <v>42114</v>
      </c>
      <c r="E173" s="73" t="s">
        <v>15</v>
      </c>
      <c r="F173" s="17" t="s">
        <v>1263</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703</v>
      </c>
      <c r="S173" s="24" t="s">
        <v>311</v>
      </c>
      <c r="T173" s="72"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73" t="s">
        <v>15</v>
      </c>
      <c r="F174" s="33" t="s">
        <v>1296</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687</v>
      </c>
      <c r="T174" s="72" t="s">
        <v>509</v>
      </c>
      <c r="U174" s="20">
        <v>42200</v>
      </c>
      <c r="V174" s="20">
        <v>42516</v>
      </c>
      <c r="W174" s="21">
        <v>70</v>
      </c>
      <c r="X174" s="20"/>
      <c r="Y174" s="20"/>
      <c r="Z174" s="23" t="s">
        <v>1116</v>
      </c>
      <c r="AH174" s="5"/>
      <c r="AI174" s="6"/>
    </row>
    <row r="175" spans="1:35" ht="123" customHeight="1">
      <c r="A175" s="28">
        <v>172</v>
      </c>
      <c r="B175" s="41" t="s">
        <v>480</v>
      </c>
      <c r="C175" s="30">
        <v>42156</v>
      </c>
      <c r="D175" s="16">
        <v>42145</v>
      </c>
      <c r="E175" s="73" t="s">
        <v>15</v>
      </c>
      <c r="F175" s="17" t="s">
        <v>1280</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2" t="s">
        <v>312</v>
      </c>
      <c r="U175" s="20">
        <v>42310</v>
      </c>
      <c r="V175" s="20"/>
      <c r="W175" s="21"/>
      <c r="X175" s="20"/>
      <c r="Y175" s="20">
        <f>U175+270</f>
        <v>42580</v>
      </c>
      <c r="Z175" s="23" t="s">
        <v>787</v>
      </c>
      <c r="AH175" s="5"/>
      <c r="AI175" s="6"/>
    </row>
    <row r="176" spans="1:35" ht="123" customHeight="1">
      <c r="A176" s="28">
        <v>173</v>
      </c>
      <c r="B176" s="41" t="s">
        <v>481</v>
      </c>
      <c r="C176" s="30">
        <v>42157</v>
      </c>
      <c r="D176" s="16">
        <v>42145</v>
      </c>
      <c r="E176" s="73" t="s">
        <v>15</v>
      </c>
      <c r="F176" s="17" t="s">
        <v>1278</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2" t="s">
        <v>312</v>
      </c>
      <c r="U176" s="20">
        <v>42310</v>
      </c>
      <c r="V176" s="20"/>
      <c r="W176" s="21"/>
      <c r="X176" s="20"/>
      <c r="Y176" s="20">
        <f>U176+270</f>
        <v>42580</v>
      </c>
      <c r="Z176" s="23" t="s">
        <v>787</v>
      </c>
      <c r="AH176" s="5"/>
      <c r="AI176" s="6"/>
    </row>
    <row r="177" spans="1:35" ht="123" customHeight="1">
      <c r="A177" s="28">
        <v>174</v>
      </c>
      <c r="B177" s="41" t="s">
        <v>482</v>
      </c>
      <c r="C177" s="30">
        <v>42158</v>
      </c>
      <c r="D177" s="16">
        <v>42145</v>
      </c>
      <c r="E177" s="73" t="s">
        <v>15</v>
      </c>
      <c r="F177" s="17" t="s">
        <v>1279</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2" t="s">
        <v>312</v>
      </c>
      <c r="U177" s="20">
        <v>42310</v>
      </c>
      <c r="V177" s="20"/>
      <c r="W177" s="21"/>
      <c r="X177" s="20"/>
      <c r="Y177" s="20">
        <f>U177+270</f>
        <v>42580</v>
      </c>
      <c r="Z177" s="23" t="s">
        <v>787</v>
      </c>
      <c r="AH177" s="5"/>
      <c r="AI177" s="6"/>
    </row>
    <row r="178" spans="1:35" ht="123" customHeight="1">
      <c r="A178" s="28">
        <v>175</v>
      </c>
      <c r="B178" s="41" t="s">
        <v>516</v>
      </c>
      <c r="C178" s="30">
        <v>42159</v>
      </c>
      <c r="D178" s="16">
        <v>42151</v>
      </c>
      <c r="E178" s="73" t="s">
        <v>15</v>
      </c>
      <c r="F178" s="17" t="s">
        <v>1294</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716</v>
      </c>
      <c r="T178" s="72">
        <v>22341</v>
      </c>
      <c r="U178" s="20">
        <v>42166</v>
      </c>
      <c r="V178" s="20">
        <v>42474</v>
      </c>
      <c r="W178" s="21">
        <v>56</v>
      </c>
      <c r="X178" s="20"/>
      <c r="Y178" s="20"/>
      <c r="Z178" s="23" t="s">
        <v>944</v>
      </c>
      <c r="AH178" s="5"/>
      <c r="AI178" s="6"/>
    </row>
    <row r="179" spans="1:35" ht="123" customHeight="1">
      <c r="A179" s="28">
        <v>176</v>
      </c>
      <c r="B179" s="41" t="s">
        <v>517</v>
      </c>
      <c r="C179" s="30">
        <v>42160</v>
      </c>
      <c r="D179" s="16">
        <v>42151</v>
      </c>
      <c r="E179" s="73" t="s">
        <v>15</v>
      </c>
      <c r="F179" s="17" t="s">
        <v>1294</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716</v>
      </c>
      <c r="T179" s="72">
        <v>22341</v>
      </c>
      <c r="U179" s="20">
        <v>42166</v>
      </c>
      <c r="V179" s="20">
        <v>42474</v>
      </c>
      <c r="W179" s="21">
        <v>57</v>
      </c>
      <c r="X179" s="20"/>
      <c r="Y179" s="20"/>
      <c r="Z179" s="23" t="s">
        <v>944</v>
      </c>
      <c r="AH179" s="5"/>
      <c r="AI179" s="6"/>
    </row>
    <row r="180" spans="1:35" ht="123" customHeight="1">
      <c r="A180" s="28">
        <v>177</v>
      </c>
      <c r="B180" s="41" t="s">
        <v>518</v>
      </c>
      <c r="C180" s="30">
        <v>42161</v>
      </c>
      <c r="D180" s="16">
        <v>42151</v>
      </c>
      <c r="E180" s="73" t="s">
        <v>15</v>
      </c>
      <c r="F180" s="17" t="s">
        <v>1294</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716</v>
      </c>
      <c r="T180" s="72">
        <v>22341</v>
      </c>
      <c r="U180" s="20">
        <v>42166</v>
      </c>
      <c r="V180" s="20">
        <v>42474</v>
      </c>
      <c r="W180" s="21">
        <v>58</v>
      </c>
      <c r="X180" s="20"/>
      <c r="Y180" s="20"/>
      <c r="Z180" s="23" t="s">
        <v>944</v>
      </c>
      <c r="AH180" s="5"/>
      <c r="AI180" s="6"/>
    </row>
    <row r="181" spans="1:35" ht="123" customHeight="1">
      <c r="A181" s="28">
        <v>178</v>
      </c>
      <c r="B181" s="41" t="s">
        <v>519</v>
      </c>
      <c r="C181" s="30">
        <v>42162</v>
      </c>
      <c r="D181" s="16">
        <v>42151</v>
      </c>
      <c r="E181" s="73" t="s">
        <v>15</v>
      </c>
      <c r="F181" s="17" t="s">
        <v>1294</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716</v>
      </c>
      <c r="T181" s="72">
        <v>22342</v>
      </c>
      <c r="U181" s="20">
        <v>42166</v>
      </c>
      <c r="V181" s="20">
        <v>42474</v>
      </c>
      <c r="W181" s="21">
        <v>59</v>
      </c>
      <c r="X181" s="20"/>
      <c r="Y181" s="20"/>
      <c r="Z181" s="23" t="s">
        <v>944</v>
      </c>
      <c r="AH181" s="5"/>
      <c r="AI181" s="6"/>
    </row>
    <row r="182" spans="1:35" ht="123" customHeight="1">
      <c r="A182" s="28">
        <v>179</v>
      </c>
      <c r="B182" s="41" t="s">
        <v>520</v>
      </c>
      <c r="C182" s="30">
        <v>42163</v>
      </c>
      <c r="D182" s="16">
        <v>42151</v>
      </c>
      <c r="E182" s="73" t="s">
        <v>15</v>
      </c>
      <c r="F182" s="17" t="s">
        <v>1294</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716</v>
      </c>
      <c r="T182" s="72">
        <v>22342</v>
      </c>
      <c r="U182" s="20">
        <v>42166</v>
      </c>
      <c r="V182" s="20">
        <v>42474</v>
      </c>
      <c r="W182" s="21">
        <v>60</v>
      </c>
      <c r="X182" s="20"/>
      <c r="Y182" s="20"/>
      <c r="Z182" s="23" t="s">
        <v>944</v>
      </c>
      <c r="AH182" s="5"/>
      <c r="AI182" s="6"/>
    </row>
    <row r="183" spans="1:35" ht="123" customHeight="1">
      <c r="A183" s="28">
        <v>180</v>
      </c>
      <c r="B183" s="41" t="s">
        <v>521</v>
      </c>
      <c r="C183" s="30">
        <v>42164</v>
      </c>
      <c r="D183" s="16">
        <v>42151</v>
      </c>
      <c r="E183" s="73" t="s">
        <v>15</v>
      </c>
      <c r="F183" s="17" t="s">
        <v>1294</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716</v>
      </c>
      <c r="T183" s="72">
        <v>22341</v>
      </c>
      <c r="U183" s="20">
        <v>42166</v>
      </c>
      <c r="V183" s="20">
        <v>42474</v>
      </c>
      <c r="W183" s="21">
        <v>61</v>
      </c>
      <c r="X183" s="20"/>
      <c r="Y183" s="20"/>
      <c r="Z183" s="23" t="s">
        <v>944</v>
      </c>
      <c r="AH183" s="5"/>
      <c r="AI183" s="6"/>
    </row>
    <row r="184" spans="1:35" ht="123" customHeight="1">
      <c r="A184" s="28">
        <v>181</v>
      </c>
      <c r="B184" s="41" t="s">
        <v>522</v>
      </c>
      <c r="C184" s="30">
        <v>42165</v>
      </c>
      <c r="D184" s="16">
        <v>42151</v>
      </c>
      <c r="E184" s="73" t="s">
        <v>15</v>
      </c>
      <c r="F184" s="17" t="s">
        <v>1294</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716</v>
      </c>
      <c r="T184" s="72">
        <v>22341</v>
      </c>
      <c r="U184" s="20">
        <v>42166</v>
      </c>
      <c r="V184" s="20">
        <v>42474</v>
      </c>
      <c r="W184" s="21">
        <v>62</v>
      </c>
      <c r="X184" s="20"/>
      <c r="Y184" s="20"/>
      <c r="Z184" s="23" t="s">
        <v>944</v>
      </c>
      <c r="AH184" s="5"/>
      <c r="AI184" s="6"/>
    </row>
    <row r="185" spans="1:35" ht="123" customHeight="1">
      <c r="A185" s="28">
        <v>182</v>
      </c>
      <c r="B185" s="41" t="s">
        <v>524</v>
      </c>
      <c r="C185" s="30">
        <v>42186</v>
      </c>
      <c r="D185" s="16">
        <v>42166</v>
      </c>
      <c r="E185" s="73" t="s">
        <v>15</v>
      </c>
      <c r="F185" s="17" t="s">
        <v>1226</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693</v>
      </c>
      <c r="T185" s="72" t="s">
        <v>129</v>
      </c>
      <c r="U185" s="20">
        <v>42200</v>
      </c>
      <c r="V185" s="20">
        <v>42495</v>
      </c>
      <c r="W185" s="21">
        <v>69</v>
      </c>
      <c r="X185" s="20">
        <v>42010</v>
      </c>
      <c r="Y185" s="20"/>
      <c r="Z185" s="23" t="s">
        <v>1115</v>
      </c>
      <c r="AH185" s="5"/>
      <c r="AI185" s="6"/>
    </row>
    <row r="186" spans="1:35" ht="123" customHeight="1">
      <c r="A186" s="28">
        <v>183</v>
      </c>
      <c r="B186" s="41" t="s">
        <v>525</v>
      </c>
      <c r="C186" s="30">
        <v>42186</v>
      </c>
      <c r="D186" s="16">
        <v>42167</v>
      </c>
      <c r="E186" s="26" t="s">
        <v>15</v>
      </c>
      <c r="F186" s="17" t="s">
        <v>1200</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670</v>
      </c>
      <c r="S186" s="24" t="s">
        <v>60</v>
      </c>
      <c r="T186" s="72" t="s">
        <v>249</v>
      </c>
      <c r="U186" s="20">
        <v>42198</v>
      </c>
      <c r="V186" s="20"/>
      <c r="W186" s="21"/>
      <c r="X186" s="20">
        <v>42053</v>
      </c>
      <c r="Y186" s="20"/>
      <c r="Z186" s="73"/>
      <c r="AH186" s="5"/>
      <c r="AI186" s="6"/>
    </row>
    <row r="187" spans="1:35" ht="123" customHeight="1">
      <c r="A187" s="28">
        <v>184</v>
      </c>
      <c r="B187" s="41" t="s">
        <v>526</v>
      </c>
      <c r="C187" s="30">
        <v>42186</v>
      </c>
      <c r="D187" s="16">
        <v>42179</v>
      </c>
      <c r="E187" s="73" t="s">
        <v>15</v>
      </c>
      <c r="F187" s="17" t="s">
        <v>1262</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667</v>
      </c>
      <c r="S187" s="24" t="s">
        <v>702</v>
      </c>
      <c r="T187" s="72">
        <v>20133</v>
      </c>
      <c r="U187" s="20">
        <v>42198</v>
      </c>
      <c r="V187" s="20"/>
      <c r="W187" s="21"/>
      <c r="X187" s="20">
        <v>41950</v>
      </c>
      <c r="Y187" s="20"/>
      <c r="Z187" s="22" t="s">
        <v>576</v>
      </c>
      <c r="AH187" s="5"/>
      <c r="AI187" s="6"/>
    </row>
    <row r="188" spans="1:35" ht="123" customHeight="1">
      <c r="A188" s="28">
        <v>185</v>
      </c>
      <c r="B188" s="41" t="s">
        <v>527</v>
      </c>
      <c r="C188" s="30">
        <v>42186</v>
      </c>
      <c r="D188" s="16">
        <v>42180</v>
      </c>
      <c r="E188" s="73" t="s">
        <v>15</v>
      </c>
      <c r="F188" s="17" t="s">
        <v>1297</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716</v>
      </c>
      <c r="T188" s="72">
        <v>22344</v>
      </c>
      <c r="U188" s="20">
        <v>42195</v>
      </c>
      <c r="V188" s="20">
        <v>42474</v>
      </c>
      <c r="W188" s="21">
        <v>39</v>
      </c>
      <c r="X188" s="20"/>
      <c r="Y188" s="20"/>
      <c r="Z188" s="23" t="s">
        <v>944</v>
      </c>
      <c r="AH188" s="5"/>
      <c r="AI188" s="6"/>
    </row>
    <row r="189" spans="1:35" ht="123" customHeight="1">
      <c r="A189" s="28">
        <v>186</v>
      </c>
      <c r="B189" s="41" t="s">
        <v>528</v>
      </c>
      <c r="C189" s="30">
        <v>42186</v>
      </c>
      <c r="D189" s="16">
        <v>42180</v>
      </c>
      <c r="E189" s="73" t="s">
        <v>15</v>
      </c>
      <c r="F189" s="17" t="s">
        <v>1297</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716</v>
      </c>
      <c r="T189" s="72">
        <v>22340</v>
      </c>
      <c r="U189" s="20">
        <v>42195</v>
      </c>
      <c r="V189" s="20">
        <v>42474</v>
      </c>
      <c r="W189" s="21">
        <v>40</v>
      </c>
      <c r="X189" s="20"/>
      <c r="Y189" s="20"/>
      <c r="Z189" s="23" t="s">
        <v>944</v>
      </c>
      <c r="AH189" s="5"/>
      <c r="AI189" s="6"/>
    </row>
    <row r="190" spans="1:35" ht="123" customHeight="1">
      <c r="A190" s="28">
        <v>187</v>
      </c>
      <c r="B190" s="41" t="s">
        <v>552</v>
      </c>
      <c r="C190" s="30">
        <v>42186</v>
      </c>
      <c r="D190" s="16">
        <v>42186</v>
      </c>
      <c r="E190" s="73" t="s">
        <v>15</v>
      </c>
      <c r="F190" s="17" t="s">
        <v>1270</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709</v>
      </c>
      <c r="T190" s="72" t="s">
        <v>417</v>
      </c>
      <c r="U190" s="20">
        <v>42195</v>
      </c>
      <c r="V190" s="20">
        <v>42482</v>
      </c>
      <c r="W190" s="21">
        <v>64</v>
      </c>
      <c r="X190" s="20"/>
      <c r="Y190" s="20"/>
      <c r="Z190" s="23" t="s">
        <v>943</v>
      </c>
      <c r="AH190" s="5"/>
      <c r="AI190" s="6"/>
    </row>
    <row r="191" spans="1:35" ht="123" customHeight="1">
      <c r="A191" s="28">
        <v>188</v>
      </c>
      <c r="B191" s="41" t="s">
        <v>553</v>
      </c>
      <c r="C191" s="30">
        <v>42186</v>
      </c>
      <c r="D191" s="16">
        <v>42186</v>
      </c>
      <c r="E191" s="73" t="s">
        <v>15</v>
      </c>
      <c r="F191" s="17" t="s">
        <v>1270</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709</v>
      </c>
      <c r="T191" s="72" t="s">
        <v>417</v>
      </c>
      <c r="U191" s="20">
        <v>42195</v>
      </c>
      <c r="V191" s="20">
        <v>42482</v>
      </c>
      <c r="W191" s="21">
        <v>65</v>
      </c>
      <c r="X191" s="20"/>
      <c r="Y191" s="20"/>
      <c r="Z191" s="23" t="s">
        <v>943</v>
      </c>
      <c r="AH191" s="5"/>
      <c r="AI191" s="6"/>
    </row>
    <row r="192" spans="1:35" ht="123" customHeight="1">
      <c r="A192" s="28">
        <v>189</v>
      </c>
      <c r="B192" s="41" t="s">
        <v>554</v>
      </c>
      <c r="C192" s="30">
        <v>42186</v>
      </c>
      <c r="D192" s="16">
        <v>42186</v>
      </c>
      <c r="E192" s="73" t="s">
        <v>15</v>
      </c>
      <c r="F192" s="17" t="s">
        <v>1270</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709</v>
      </c>
      <c r="T192" s="72" t="s">
        <v>417</v>
      </c>
      <c r="U192" s="20">
        <v>42195</v>
      </c>
      <c r="V192" s="20">
        <v>42482</v>
      </c>
      <c r="W192" s="21">
        <v>66</v>
      </c>
      <c r="X192" s="20"/>
      <c r="Y192" s="20"/>
      <c r="Z192" s="23" t="s">
        <v>943</v>
      </c>
      <c r="AH192" s="5"/>
      <c r="AI192" s="6"/>
    </row>
    <row r="193" spans="1:35" ht="123" customHeight="1">
      <c r="A193" s="28">
        <v>190</v>
      </c>
      <c r="B193" s="41" t="s">
        <v>555</v>
      </c>
      <c r="C193" s="30">
        <v>42186</v>
      </c>
      <c r="D193" s="16">
        <v>42186</v>
      </c>
      <c r="E193" s="73" t="s">
        <v>15</v>
      </c>
      <c r="F193" s="17" t="s">
        <v>1270</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709</v>
      </c>
      <c r="T193" s="72" t="s">
        <v>417</v>
      </c>
      <c r="U193" s="20">
        <v>42195</v>
      </c>
      <c r="V193" s="20">
        <v>42482</v>
      </c>
      <c r="W193" s="21">
        <v>67</v>
      </c>
      <c r="X193" s="20"/>
      <c r="Y193" s="20"/>
      <c r="Z193" s="23" t="s">
        <v>943</v>
      </c>
      <c r="AH193" s="5"/>
      <c r="AI193" s="6"/>
    </row>
    <row r="194" spans="1:35" ht="123" customHeight="1">
      <c r="A194" s="28">
        <v>191</v>
      </c>
      <c r="B194" s="41" t="s">
        <v>556</v>
      </c>
      <c r="C194" s="30">
        <v>42186</v>
      </c>
      <c r="D194" s="16">
        <v>42186</v>
      </c>
      <c r="E194" s="73" t="s">
        <v>15</v>
      </c>
      <c r="F194" s="17" t="s">
        <v>1270</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709</v>
      </c>
      <c r="T194" s="72" t="s">
        <v>494</v>
      </c>
      <c r="U194" s="20">
        <v>42195</v>
      </c>
      <c r="V194" s="20">
        <v>42482</v>
      </c>
      <c r="W194" s="21">
        <v>68</v>
      </c>
      <c r="X194" s="20"/>
      <c r="Y194" s="20"/>
      <c r="Z194" s="23" t="s">
        <v>943</v>
      </c>
      <c r="AH194" s="5"/>
      <c r="AI194" s="6"/>
    </row>
    <row r="195" spans="1:35" ht="123" customHeight="1">
      <c r="A195" s="28">
        <v>192</v>
      </c>
      <c r="B195" s="41" t="s">
        <v>558</v>
      </c>
      <c r="C195" s="30">
        <v>42186</v>
      </c>
      <c r="D195" s="16">
        <v>42199</v>
      </c>
      <c r="E195" s="73" t="s">
        <v>15</v>
      </c>
      <c r="F195" s="33" t="s">
        <v>1298</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2">
        <v>12717</v>
      </c>
      <c r="U195" s="20">
        <v>42249</v>
      </c>
      <c r="V195" s="20">
        <v>42642</v>
      </c>
      <c r="W195" s="21">
        <v>85</v>
      </c>
      <c r="X195" s="20"/>
      <c r="Y195" s="20"/>
      <c r="Z195" s="23" t="s">
        <v>943</v>
      </c>
      <c r="AH195" s="5"/>
      <c r="AI195" s="6"/>
    </row>
    <row r="196" spans="1:35" ht="123" customHeight="1">
      <c r="A196" s="28">
        <v>193</v>
      </c>
      <c r="B196" s="41" t="s">
        <v>561</v>
      </c>
      <c r="C196" s="30">
        <v>42217</v>
      </c>
      <c r="D196" s="16">
        <v>42222</v>
      </c>
      <c r="E196" s="25" t="s">
        <v>406</v>
      </c>
      <c r="F196" s="33" t="s">
        <v>1283</v>
      </c>
      <c r="G196" s="33" t="s">
        <v>392</v>
      </c>
      <c r="H196" s="33" t="s">
        <v>34</v>
      </c>
      <c r="I196" s="18" t="s">
        <v>23</v>
      </c>
      <c r="J196" s="18" t="s">
        <v>23</v>
      </c>
      <c r="K196" s="18">
        <v>7335583</v>
      </c>
      <c r="L196" s="18">
        <v>630</v>
      </c>
      <c r="M196" s="18">
        <v>89468.160000000003</v>
      </c>
      <c r="N196" s="18" t="s">
        <v>36</v>
      </c>
      <c r="O196" s="19">
        <f t="shared" ref="O196:O256" si="4">P196/1000</f>
        <v>2.8000000000000001E-2</v>
      </c>
      <c r="P196" s="18">
        <v>28</v>
      </c>
      <c r="Q196" s="22" t="s">
        <v>59</v>
      </c>
      <c r="R196" s="24">
        <v>1</v>
      </c>
      <c r="S196" s="24" t="s">
        <v>690</v>
      </c>
      <c r="T196" s="72" t="s">
        <v>489</v>
      </c>
      <c r="U196" s="20">
        <v>42229</v>
      </c>
      <c r="V196" s="20">
        <v>42417</v>
      </c>
      <c r="W196" s="21">
        <v>31</v>
      </c>
      <c r="X196" s="20"/>
      <c r="Y196" s="20"/>
      <c r="Z196" s="31" t="s">
        <v>791</v>
      </c>
      <c r="AH196" s="5"/>
      <c r="AI196" s="6"/>
    </row>
    <row r="197" spans="1:35" ht="123" customHeight="1">
      <c r="A197" s="28">
        <v>194</v>
      </c>
      <c r="B197" s="41" t="s">
        <v>563</v>
      </c>
      <c r="C197" s="30">
        <v>42218</v>
      </c>
      <c r="D197" s="16">
        <v>42227</v>
      </c>
      <c r="E197" s="25" t="s">
        <v>406</v>
      </c>
      <c r="F197" s="33" t="s">
        <v>1299</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2">
        <v>12716</v>
      </c>
      <c r="U197" s="20">
        <v>42264</v>
      </c>
      <c r="V197" s="20">
        <v>42459</v>
      </c>
      <c r="W197" s="21">
        <v>36</v>
      </c>
      <c r="X197" s="20"/>
      <c r="Y197" s="20"/>
      <c r="Z197" s="31" t="s">
        <v>794</v>
      </c>
      <c r="AH197" s="5"/>
      <c r="AI197" s="6"/>
    </row>
    <row r="198" spans="1:35" ht="123" customHeight="1">
      <c r="A198" s="28">
        <v>195</v>
      </c>
      <c r="B198" s="41" t="s">
        <v>564</v>
      </c>
      <c r="C198" s="30">
        <v>42219</v>
      </c>
      <c r="D198" s="16">
        <v>42227</v>
      </c>
      <c r="E198" s="25" t="s">
        <v>406</v>
      </c>
      <c r="F198" s="33" t="s">
        <v>1299</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2">
        <v>12715</v>
      </c>
      <c r="U198" s="20">
        <v>42264</v>
      </c>
      <c r="V198" s="20">
        <v>42459</v>
      </c>
      <c r="W198" s="21">
        <v>37</v>
      </c>
      <c r="X198" s="20"/>
      <c r="Y198" s="20"/>
      <c r="Z198" s="31" t="s">
        <v>794</v>
      </c>
      <c r="AH198" s="5"/>
      <c r="AI198" s="6"/>
    </row>
    <row r="199" spans="1:35" ht="123" customHeight="1">
      <c r="A199" s="28">
        <v>196</v>
      </c>
      <c r="B199" s="41" t="s">
        <v>565</v>
      </c>
      <c r="C199" s="30">
        <v>42220</v>
      </c>
      <c r="D199" s="16">
        <v>42228</v>
      </c>
      <c r="E199" s="25" t="s">
        <v>406</v>
      </c>
      <c r="F199" s="17" t="s">
        <v>1200</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705</v>
      </c>
      <c r="T199" s="72">
        <v>11490</v>
      </c>
      <c r="U199" s="20">
        <v>42278</v>
      </c>
      <c r="V199" s="20">
        <v>42535</v>
      </c>
      <c r="W199" s="21">
        <v>71</v>
      </c>
      <c r="X199" s="20"/>
      <c r="Y199" s="20"/>
      <c r="Z199" s="31" t="s">
        <v>893</v>
      </c>
      <c r="AH199" s="5"/>
      <c r="AI199" s="6"/>
    </row>
    <row r="200" spans="1:35" ht="123" customHeight="1">
      <c r="A200" s="28">
        <v>197</v>
      </c>
      <c r="B200" s="41" t="s">
        <v>566</v>
      </c>
      <c r="C200" s="30">
        <v>42248</v>
      </c>
      <c r="D200" s="16">
        <v>42244</v>
      </c>
      <c r="E200" s="73" t="s">
        <v>15</v>
      </c>
      <c r="F200" s="33" t="s">
        <v>1296</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687</v>
      </c>
      <c r="T200" s="72"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1300</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668</v>
      </c>
      <c r="T201" s="72">
        <v>23457</v>
      </c>
      <c r="U201" s="20">
        <v>42356</v>
      </c>
      <c r="V201" s="20">
        <v>42464</v>
      </c>
      <c r="W201" s="21">
        <v>38</v>
      </c>
      <c r="X201" s="20"/>
      <c r="Y201" s="20"/>
      <c r="Z201" s="31" t="s">
        <v>666</v>
      </c>
      <c r="AH201" s="5"/>
      <c r="AI201" s="6"/>
    </row>
    <row r="202" spans="1:35" ht="123" customHeight="1">
      <c r="A202" s="28">
        <v>199</v>
      </c>
      <c r="B202" s="41" t="s">
        <v>572</v>
      </c>
      <c r="C202" s="30">
        <v>42278</v>
      </c>
      <c r="D202" s="16">
        <v>42276</v>
      </c>
      <c r="E202" s="73" t="s">
        <v>15</v>
      </c>
      <c r="F202" s="17" t="s">
        <v>1218</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687</v>
      </c>
      <c r="T202" s="72" t="s">
        <v>108</v>
      </c>
      <c r="U202" s="20">
        <v>42423</v>
      </c>
      <c r="V202" s="20"/>
      <c r="W202" s="21"/>
      <c r="X202" s="20">
        <v>41983</v>
      </c>
      <c r="Y202" s="20"/>
      <c r="Z202" s="22" t="s">
        <v>1182</v>
      </c>
      <c r="AH202" s="5"/>
      <c r="AI202" s="6"/>
    </row>
    <row r="203" spans="1:35" ht="123" customHeight="1">
      <c r="A203" s="28">
        <v>200</v>
      </c>
      <c r="B203" s="41" t="s">
        <v>573</v>
      </c>
      <c r="C203" s="30">
        <v>42278</v>
      </c>
      <c r="D203" s="16">
        <v>42279</v>
      </c>
      <c r="E203" s="73" t="s">
        <v>15</v>
      </c>
      <c r="F203" s="17" t="s">
        <v>1262</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702</v>
      </c>
      <c r="T203" s="72">
        <v>20133</v>
      </c>
      <c r="U203" s="20">
        <v>42422</v>
      </c>
      <c r="V203" s="20"/>
      <c r="W203" s="21"/>
      <c r="X203" s="20">
        <v>41950</v>
      </c>
      <c r="Y203" s="20"/>
      <c r="Z203" s="22" t="s">
        <v>605</v>
      </c>
      <c r="AH203" s="5"/>
      <c r="AI203" s="6"/>
    </row>
    <row r="204" spans="1:35" ht="123" customHeight="1">
      <c r="A204" s="28">
        <v>201</v>
      </c>
      <c r="B204" s="41" t="s">
        <v>577</v>
      </c>
      <c r="C204" s="30">
        <v>42278</v>
      </c>
      <c r="D204" s="16">
        <v>42284</v>
      </c>
      <c r="E204" s="73" t="s">
        <v>15</v>
      </c>
      <c r="F204" s="17" t="s">
        <v>1301</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2"/>
      <c r="U204" s="20" t="s">
        <v>612</v>
      </c>
      <c r="V204" s="20"/>
      <c r="W204" s="21"/>
      <c r="X204" s="20"/>
      <c r="Y204" s="20"/>
      <c r="Z204" s="22" t="s">
        <v>588</v>
      </c>
      <c r="AH204" s="5"/>
      <c r="AI204" s="6"/>
    </row>
    <row r="205" spans="1:35" ht="123" customHeight="1">
      <c r="A205" s="28">
        <v>202</v>
      </c>
      <c r="B205" s="41" t="s">
        <v>579</v>
      </c>
      <c r="C205" s="30">
        <v>42278</v>
      </c>
      <c r="D205" s="16">
        <v>42293</v>
      </c>
      <c r="E205" s="73" t="s">
        <v>15</v>
      </c>
      <c r="F205" s="17" t="s">
        <v>1302</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2">
        <v>12570</v>
      </c>
      <c r="U205" s="20">
        <v>42366</v>
      </c>
      <c r="V205" s="20">
        <v>42433</v>
      </c>
      <c r="W205" s="21">
        <v>33</v>
      </c>
      <c r="X205" s="20"/>
      <c r="Y205" s="20"/>
      <c r="Z205" s="23" t="s">
        <v>943</v>
      </c>
      <c r="AH205" s="5"/>
      <c r="AI205" s="6"/>
    </row>
    <row r="206" spans="1:35" ht="123" customHeight="1">
      <c r="A206" s="28">
        <v>203</v>
      </c>
      <c r="B206" s="41" t="s">
        <v>581</v>
      </c>
      <c r="C206" s="30">
        <v>42278</v>
      </c>
      <c r="D206" s="16">
        <v>42293</v>
      </c>
      <c r="E206" s="73" t="s">
        <v>15</v>
      </c>
      <c r="F206" s="17" t="s">
        <v>1303</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2">
        <v>12757</v>
      </c>
      <c r="U206" s="20">
        <v>42356</v>
      </c>
      <c r="V206" s="20">
        <v>42433</v>
      </c>
      <c r="W206" s="21">
        <v>32</v>
      </c>
      <c r="X206" s="20"/>
      <c r="Y206" s="20"/>
      <c r="Z206" s="23" t="s">
        <v>943</v>
      </c>
      <c r="AH206" s="5"/>
      <c r="AI206" s="6"/>
    </row>
    <row r="207" spans="1:35" ht="123" customHeight="1">
      <c r="A207" s="28">
        <v>204</v>
      </c>
      <c r="B207" s="41" t="s">
        <v>586</v>
      </c>
      <c r="C207" s="30">
        <v>42309</v>
      </c>
      <c r="D207" s="16">
        <v>42297</v>
      </c>
      <c r="E207" s="73" t="s">
        <v>15</v>
      </c>
      <c r="F207" s="17" t="s">
        <v>1210</v>
      </c>
      <c r="G207" s="17" t="s">
        <v>245</v>
      </c>
      <c r="H207" s="17" t="s">
        <v>17</v>
      </c>
      <c r="I207" s="17" t="s">
        <v>107</v>
      </c>
      <c r="J207" s="18" t="s">
        <v>18</v>
      </c>
      <c r="K207" s="18">
        <v>97139</v>
      </c>
      <c r="L207" s="18">
        <v>125</v>
      </c>
      <c r="M207" s="39">
        <v>2308788.65</v>
      </c>
      <c r="N207" s="18" t="s">
        <v>19</v>
      </c>
      <c r="O207" s="19">
        <f t="shared" si="4"/>
        <v>0.75</v>
      </c>
      <c r="P207" s="18">
        <v>750</v>
      </c>
      <c r="Q207" s="22" t="s">
        <v>41</v>
      </c>
      <c r="R207" s="24" t="s">
        <v>670</v>
      </c>
      <c r="S207" s="24" t="s">
        <v>683</v>
      </c>
      <c r="T207" s="72" t="s">
        <v>427</v>
      </c>
      <c r="U207" s="20" t="s">
        <v>612</v>
      </c>
      <c r="V207" s="20"/>
      <c r="W207" s="21"/>
      <c r="X207" s="20"/>
      <c r="Y207" s="20"/>
      <c r="Z207" s="22" t="s">
        <v>596</v>
      </c>
      <c r="AH207" s="5"/>
      <c r="AI207" s="6"/>
    </row>
    <row r="208" spans="1:35" ht="123" customHeight="1">
      <c r="A208" s="28">
        <v>205</v>
      </c>
      <c r="B208" s="41" t="s">
        <v>587</v>
      </c>
      <c r="C208" s="30">
        <v>42309</v>
      </c>
      <c r="D208" s="16">
        <v>42297</v>
      </c>
      <c r="E208" s="73" t="s">
        <v>15</v>
      </c>
      <c r="F208" s="17" t="s">
        <v>1247</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670</v>
      </c>
      <c r="S208" s="24" t="s">
        <v>683</v>
      </c>
      <c r="T208" s="72" t="s">
        <v>427</v>
      </c>
      <c r="U208" s="20" t="s">
        <v>612</v>
      </c>
      <c r="V208" s="20"/>
      <c r="W208" s="21"/>
      <c r="X208" s="20"/>
      <c r="Y208" s="20"/>
      <c r="Z208" s="22" t="s">
        <v>596</v>
      </c>
      <c r="AH208" s="5"/>
      <c r="AI208" s="6"/>
    </row>
    <row r="209" spans="1:35" ht="123" customHeight="1">
      <c r="A209" s="28">
        <v>206</v>
      </c>
      <c r="B209" s="41" t="s">
        <v>589</v>
      </c>
      <c r="C209" s="30">
        <v>42310</v>
      </c>
      <c r="D209" s="16">
        <v>42321</v>
      </c>
      <c r="E209" s="73" t="s">
        <v>15</v>
      </c>
      <c r="F209" s="17" t="s">
        <v>1304</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2">
        <v>12759</v>
      </c>
      <c r="U209" s="20">
        <v>42422</v>
      </c>
      <c r="V209" s="20">
        <v>42828</v>
      </c>
      <c r="W209" s="21">
        <v>97</v>
      </c>
      <c r="X209" s="20"/>
      <c r="Y209" s="20"/>
      <c r="Z209" s="22" t="s">
        <v>981</v>
      </c>
      <c r="AH209" s="5"/>
      <c r="AI209" s="6"/>
    </row>
    <row r="210" spans="1:35" ht="123" customHeight="1">
      <c r="A210" s="28">
        <v>207</v>
      </c>
      <c r="B210" s="41" t="s">
        <v>591</v>
      </c>
      <c r="C210" s="30">
        <v>42339</v>
      </c>
      <c r="D210" s="16">
        <v>42331</v>
      </c>
      <c r="E210" s="73" t="s">
        <v>15</v>
      </c>
      <c r="F210" s="17" t="s">
        <v>1305</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717</v>
      </c>
      <c r="T210" s="72">
        <v>1350</v>
      </c>
      <c r="U210" s="20">
        <v>42368</v>
      </c>
      <c r="V210" s="20"/>
      <c r="W210" s="21"/>
      <c r="X210" s="20"/>
      <c r="Y210" s="20"/>
      <c r="Z210" s="22"/>
      <c r="AH210" s="5"/>
      <c r="AI210" s="6"/>
    </row>
    <row r="211" spans="1:35" ht="123" customHeight="1">
      <c r="A211" s="28">
        <v>208</v>
      </c>
      <c r="B211" s="41" t="s">
        <v>593</v>
      </c>
      <c r="C211" s="30">
        <v>42339</v>
      </c>
      <c r="D211" s="16">
        <v>42335</v>
      </c>
      <c r="E211" s="73" t="s">
        <v>15</v>
      </c>
      <c r="F211" s="17" t="s">
        <v>1256</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674</v>
      </c>
      <c r="T211" s="72">
        <v>25819</v>
      </c>
      <c r="U211" s="20">
        <v>42368</v>
      </c>
      <c r="V211" s="20">
        <v>42458</v>
      </c>
      <c r="W211" s="21">
        <v>35</v>
      </c>
      <c r="X211" s="20"/>
      <c r="Y211" s="20"/>
      <c r="Z211" s="22" t="s">
        <v>900</v>
      </c>
      <c r="AH211" s="5"/>
      <c r="AI211" s="6"/>
    </row>
    <row r="212" spans="1:35" ht="123" customHeight="1">
      <c r="A212" s="28">
        <v>209</v>
      </c>
      <c r="B212" s="41" t="s">
        <v>594</v>
      </c>
      <c r="C212" s="30">
        <v>42339</v>
      </c>
      <c r="D212" s="16">
        <v>42341</v>
      </c>
      <c r="E212" s="73" t="s">
        <v>15</v>
      </c>
      <c r="F212" s="17" t="s">
        <v>1306</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718</v>
      </c>
      <c r="T212" s="72">
        <v>1880</v>
      </c>
      <c r="U212" s="20">
        <v>42366</v>
      </c>
      <c r="V212" s="20"/>
      <c r="W212" s="21"/>
      <c r="X212" s="20"/>
      <c r="Y212" s="20"/>
      <c r="Z212" s="22" t="s">
        <v>781</v>
      </c>
      <c r="AH212" s="5"/>
      <c r="AI212" s="6"/>
    </row>
    <row r="213" spans="1:35" ht="252">
      <c r="A213" s="28">
        <v>210</v>
      </c>
      <c r="B213" s="41" t="s">
        <v>603</v>
      </c>
      <c r="C213" s="30">
        <v>42370</v>
      </c>
      <c r="D213" s="16">
        <v>42390</v>
      </c>
      <c r="E213" s="73" t="s">
        <v>15</v>
      </c>
      <c r="F213" s="17" t="s">
        <v>1307</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2" t="s">
        <v>427</v>
      </c>
      <c r="U213" s="20" t="s">
        <v>560</v>
      </c>
      <c r="V213" s="20"/>
      <c r="W213" s="21"/>
      <c r="X213" s="20"/>
      <c r="Y213" s="20"/>
      <c r="Z213" s="22" t="s">
        <v>649</v>
      </c>
      <c r="AH213" s="5"/>
      <c r="AI213" s="6"/>
    </row>
    <row r="214" spans="1:35" ht="123" customHeight="1">
      <c r="A214" s="28">
        <v>211</v>
      </c>
      <c r="B214" s="41" t="s">
        <v>606</v>
      </c>
      <c r="C214" s="30">
        <v>42401</v>
      </c>
      <c r="D214" s="16">
        <v>42403</v>
      </c>
      <c r="E214" s="73" t="s">
        <v>15</v>
      </c>
      <c r="F214" s="17" t="s">
        <v>1308</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715</v>
      </c>
      <c r="T214" s="72">
        <v>27271</v>
      </c>
      <c r="U214" s="20">
        <v>42448</v>
      </c>
      <c r="V214" s="20"/>
      <c r="W214" s="21"/>
      <c r="X214" s="20"/>
      <c r="Y214" s="20"/>
      <c r="Z214" s="22"/>
      <c r="AH214" s="5"/>
      <c r="AI214" s="6"/>
    </row>
    <row r="215" spans="1:35" ht="123" customHeight="1">
      <c r="A215" s="28">
        <v>212</v>
      </c>
      <c r="B215" s="41" t="s">
        <v>607</v>
      </c>
      <c r="C215" s="30">
        <v>42401</v>
      </c>
      <c r="D215" s="16">
        <v>42426</v>
      </c>
      <c r="E215" s="25" t="s">
        <v>406</v>
      </c>
      <c r="F215" s="17" t="s">
        <v>1309</v>
      </c>
      <c r="G215" s="17" t="s">
        <v>609</v>
      </c>
      <c r="H215" s="17" t="s">
        <v>34</v>
      </c>
      <c r="I215" s="17" t="s">
        <v>20</v>
      </c>
      <c r="J215" s="36" t="s">
        <v>23</v>
      </c>
      <c r="K215" s="18">
        <v>7343198</v>
      </c>
      <c r="L215" s="18">
        <v>6</v>
      </c>
      <c r="M215" s="18">
        <v>26268.74</v>
      </c>
      <c r="N215" s="18" t="s">
        <v>36</v>
      </c>
      <c r="O215" s="19">
        <f t="shared" si="4"/>
        <v>0.06</v>
      </c>
      <c r="P215" s="18">
        <v>60</v>
      </c>
      <c r="Q215" s="22" t="s">
        <v>94</v>
      </c>
      <c r="R215" s="24">
        <v>1</v>
      </c>
      <c r="S215" s="24" t="s">
        <v>611</v>
      </c>
      <c r="T215" s="72">
        <v>22093</v>
      </c>
      <c r="U215" s="20">
        <v>42531</v>
      </c>
      <c r="V215" s="20" t="s">
        <v>1120</v>
      </c>
      <c r="W215" s="21" t="s">
        <v>1118</v>
      </c>
      <c r="X215" s="20"/>
      <c r="Y215" s="20"/>
      <c r="Z215" s="31" t="s">
        <v>1117</v>
      </c>
      <c r="AH215" s="5"/>
      <c r="AI215" s="6"/>
    </row>
    <row r="216" spans="1:35" ht="123" customHeight="1">
      <c r="A216" s="28">
        <v>213</v>
      </c>
      <c r="B216" s="41" t="s">
        <v>608</v>
      </c>
      <c r="C216" s="30">
        <v>42401</v>
      </c>
      <c r="D216" s="16">
        <v>42426</v>
      </c>
      <c r="E216" s="25" t="s">
        <v>406</v>
      </c>
      <c r="F216" s="17" t="s">
        <v>1309</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2">
        <v>22093</v>
      </c>
      <c r="U216" s="20">
        <v>42531</v>
      </c>
      <c r="V216" s="20" t="s">
        <v>1120</v>
      </c>
      <c r="W216" s="21" t="s">
        <v>1119</v>
      </c>
      <c r="X216" s="20"/>
      <c r="Y216" s="20"/>
      <c r="Z216" s="31" t="s">
        <v>899</v>
      </c>
      <c r="AH216" s="5"/>
      <c r="AI216" s="6"/>
    </row>
    <row r="217" spans="1:35" ht="123" customHeight="1">
      <c r="A217" s="28">
        <v>214</v>
      </c>
      <c r="B217" s="41" t="s">
        <v>614</v>
      </c>
      <c r="C217" s="30">
        <v>42430</v>
      </c>
      <c r="D217" s="16">
        <v>42440</v>
      </c>
      <c r="E217" s="73" t="s">
        <v>15</v>
      </c>
      <c r="F217" s="17" t="s">
        <v>1310</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2">
        <v>12653</v>
      </c>
      <c r="U217" s="20">
        <v>42531</v>
      </c>
      <c r="V217" s="20">
        <v>42605</v>
      </c>
      <c r="W217" s="21">
        <v>73</v>
      </c>
      <c r="X217" s="20"/>
      <c r="Y217" s="20"/>
      <c r="Z217" s="23" t="s">
        <v>943</v>
      </c>
      <c r="AH217" s="5"/>
      <c r="AI217" s="6"/>
    </row>
    <row r="218" spans="1:35" ht="123" customHeight="1">
      <c r="A218" s="28">
        <v>215</v>
      </c>
      <c r="B218" s="41" t="s">
        <v>616</v>
      </c>
      <c r="C218" s="30">
        <v>42430</v>
      </c>
      <c r="D218" s="16">
        <v>42445</v>
      </c>
      <c r="E218" s="73" t="s">
        <v>15</v>
      </c>
      <c r="F218" s="17" t="s">
        <v>1311</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710</v>
      </c>
      <c r="T218" s="72">
        <v>12332</v>
      </c>
      <c r="U218" s="20">
        <v>42531</v>
      </c>
      <c r="V218" s="20">
        <v>42605</v>
      </c>
      <c r="W218" s="21">
        <v>74</v>
      </c>
      <c r="X218" s="20"/>
      <c r="Y218" s="20"/>
      <c r="Z218" s="23" t="s">
        <v>943</v>
      </c>
      <c r="AH218" s="5"/>
      <c r="AI218" s="6"/>
    </row>
    <row r="219" spans="1:35" ht="123" customHeight="1">
      <c r="A219" s="28">
        <v>216</v>
      </c>
      <c r="B219" s="41" t="s">
        <v>618</v>
      </c>
      <c r="C219" s="30">
        <v>42430</v>
      </c>
      <c r="D219" s="16">
        <v>42445</v>
      </c>
      <c r="E219" s="73" t="s">
        <v>15</v>
      </c>
      <c r="F219" s="17" t="s">
        <v>1311</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710</v>
      </c>
      <c r="T219" s="72">
        <v>12332</v>
      </c>
      <c r="U219" s="20">
        <v>42531</v>
      </c>
      <c r="V219" s="20">
        <v>42605</v>
      </c>
      <c r="W219" s="21">
        <v>75</v>
      </c>
      <c r="X219" s="20"/>
      <c r="Y219" s="20"/>
      <c r="Z219" s="23" t="s">
        <v>943</v>
      </c>
      <c r="AH219" s="5"/>
      <c r="AI219" s="6"/>
    </row>
    <row r="220" spans="1:35" ht="123" customHeight="1">
      <c r="A220" s="28">
        <v>217</v>
      </c>
      <c r="B220" s="41" t="s">
        <v>619</v>
      </c>
      <c r="C220" s="30">
        <v>42430</v>
      </c>
      <c r="D220" s="16">
        <v>42445</v>
      </c>
      <c r="E220" s="73" t="s">
        <v>15</v>
      </c>
      <c r="F220" s="17" t="s">
        <v>1311</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710</v>
      </c>
      <c r="T220" s="72">
        <v>12332</v>
      </c>
      <c r="U220" s="20">
        <v>42531</v>
      </c>
      <c r="V220" s="20">
        <v>42605</v>
      </c>
      <c r="W220" s="21">
        <v>76</v>
      </c>
      <c r="X220" s="20"/>
      <c r="Y220" s="20"/>
      <c r="Z220" s="23" t="s">
        <v>943</v>
      </c>
      <c r="AH220" s="5"/>
      <c r="AI220" s="6"/>
    </row>
    <row r="221" spans="1:35" ht="123" customHeight="1">
      <c r="A221" s="28">
        <v>218</v>
      </c>
      <c r="B221" s="41" t="s">
        <v>620</v>
      </c>
      <c r="C221" s="30">
        <v>42430</v>
      </c>
      <c r="D221" s="16">
        <v>42445</v>
      </c>
      <c r="E221" s="73" t="s">
        <v>15</v>
      </c>
      <c r="F221" s="17" t="s">
        <v>1311</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710</v>
      </c>
      <c r="T221" s="72">
        <v>12332</v>
      </c>
      <c r="U221" s="20">
        <v>42531</v>
      </c>
      <c r="V221" s="20">
        <v>42605</v>
      </c>
      <c r="W221" s="21">
        <v>77</v>
      </c>
      <c r="X221" s="20"/>
      <c r="Y221" s="20"/>
      <c r="Z221" s="23" t="s">
        <v>943</v>
      </c>
      <c r="AH221" s="5"/>
      <c r="AI221" s="6"/>
    </row>
    <row r="222" spans="1:35" ht="123" customHeight="1">
      <c r="A222" s="28">
        <v>219</v>
      </c>
      <c r="B222" s="41" t="s">
        <v>621</v>
      </c>
      <c r="C222" s="30">
        <v>42430</v>
      </c>
      <c r="D222" s="16">
        <v>42445</v>
      </c>
      <c r="E222" s="73" t="s">
        <v>15</v>
      </c>
      <c r="F222" s="17" t="s">
        <v>1311</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710</v>
      </c>
      <c r="T222" s="72">
        <v>12332</v>
      </c>
      <c r="U222" s="20">
        <v>42531</v>
      </c>
      <c r="V222" s="20">
        <v>42605</v>
      </c>
      <c r="W222" s="21">
        <v>78</v>
      </c>
      <c r="X222" s="20"/>
      <c r="Y222" s="20"/>
      <c r="Z222" s="23" t="s">
        <v>943</v>
      </c>
      <c r="AH222" s="5"/>
      <c r="AI222" s="6"/>
    </row>
    <row r="223" spans="1:35" ht="123" customHeight="1">
      <c r="A223" s="28">
        <v>220</v>
      </c>
      <c r="B223" s="41" t="s">
        <v>622</v>
      </c>
      <c r="C223" s="30">
        <v>42430</v>
      </c>
      <c r="D223" s="16">
        <v>42445</v>
      </c>
      <c r="E223" s="73" t="s">
        <v>15</v>
      </c>
      <c r="F223" s="17" t="s">
        <v>1311</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710</v>
      </c>
      <c r="T223" s="72">
        <v>12332</v>
      </c>
      <c r="U223" s="20">
        <v>42531</v>
      </c>
      <c r="V223" s="20">
        <v>42605</v>
      </c>
      <c r="W223" s="21">
        <v>79</v>
      </c>
      <c r="X223" s="20"/>
      <c r="Y223" s="20"/>
      <c r="Z223" s="23" t="s">
        <v>943</v>
      </c>
      <c r="AH223" s="5"/>
      <c r="AI223" s="6"/>
    </row>
    <row r="224" spans="1:35" ht="123" customHeight="1">
      <c r="A224" s="28">
        <v>221</v>
      </c>
      <c r="B224" s="41" t="s">
        <v>623</v>
      </c>
      <c r="C224" s="30">
        <v>42430</v>
      </c>
      <c r="D224" s="16">
        <v>42445</v>
      </c>
      <c r="E224" s="73" t="s">
        <v>15</v>
      </c>
      <c r="F224" s="17" t="s">
        <v>1311</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710</v>
      </c>
      <c r="T224" s="72">
        <v>12332</v>
      </c>
      <c r="U224" s="20">
        <v>42531</v>
      </c>
      <c r="V224" s="20">
        <v>42605</v>
      </c>
      <c r="W224" s="21">
        <v>80</v>
      </c>
      <c r="X224" s="20"/>
      <c r="Y224" s="20"/>
      <c r="Z224" s="23" t="s">
        <v>943</v>
      </c>
      <c r="AH224" s="5"/>
      <c r="AI224" s="6"/>
    </row>
    <row r="225" spans="1:35" ht="123" customHeight="1">
      <c r="A225" s="28">
        <v>222</v>
      </c>
      <c r="B225" s="41" t="s">
        <v>624</v>
      </c>
      <c r="C225" s="30">
        <v>42430</v>
      </c>
      <c r="D225" s="16">
        <v>42445</v>
      </c>
      <c r="E225" s="73" t="s">
        <v>15</v>
      </c>
      <c r="F225" s="17" t="s">
        <v>1311</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710</v>
      </c>
      <c r="T225" s="72">
        <v>12332</v>
      </c>
      <c r="U225" s="20">
        <v>42531</v>
      </c>
      <c r="V225" s="20">
        <v>42605</v>
      </c>
      <c r="W225" s="21">
        <v>81</v>
      </c>
      <c r="X225" s="20"/>
      <c r="Y225" s="20"/>
      <c r="Z225" s="23" t="s">
        <v>943</v>
      </c>
      <c r="AH225" s="5"/>
      <c r="AI225" s="6"/>
    </row>
    <row r="226" spans="1:35" ht="123" customHeight="1">
      <c r="A226" s="28">
        <v>223</v>
      </c>
      <c r="B226" s="41" t="s">
        <v>625</v>
      </c>
      <c r="C226" s="30">
        <v>42430</v>
      </c>
      <c r="D226" s="16">
        <v>42445</v>
      </c>
      <c r="E226" s="73" t="s">
        <v>15</v>
      </c>
      <c r="F226" s="17" t="s">
        <v>1311</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710</v>
      </c>
      <c r="T226" s="72">
        <v>12332</v>
      </c>
      <c r="U226" s="20">
        <v>42531</v>
      </c>
      <c r="V226" s="20">
        <v>42605</v>
      </c>
      <c r="W226" s="21">
        <v>82</v>
      </c>
      <c r="X226" s="20"/>
      <c r="Y226" s="20"/>
      <c r="Z226" s="23" t="s">
        <v>943</v>
      </c>
      <c r="AH226" s="5"/>
      <c r="AI226" s="6"/>
    </row>
    <row r="227" spans="1:35" ht="123" customHeight="1">
      <c r="A227" s="28">
        <v>224</v>
      </c>
      <c r="B227" s="41" t="s">
        <v>626</v>
      </c>
      <c r="C227" s="30">
        <v>42430</v>
      </c>
      <c r="D227" s="16">
        <v>42445</v>
      </c>
      <c r="E227" s="73" t="s">
        <v>15</v>
      </c>
      <c r="F227" s="17" t="s">
        <v>1311</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710</v>
      </c>
      <c r="T227" s="72">
        <v>12332</v>
      </c>
      <c r="U227" s="20">
        <v>42531</v>
      </c>
      <c r="V227" s="20">
        <v>42605</v>
      </c>
      <c r="W227" s="21">
        <v>83</v>
      </c>
      <c r="X227" s="20"/>
      <c r="Y227" s="20"/>
      <c r="Z227" s="23" t="s">
        <v>943</v>
      </c>
      <c r="AH227" s="5"/>
      <c r="AI227" s="6"/>
    </row>
    <row r="228" spans="1:35" ht="123" customHeight="1">
      <c r="A228" s="28">
        <v>225</v>
      </c>
      <c r="B228" s="41" t="s">
        <v>627</v>
      </c>
      <c r="C228" s="30">
        <v>42430</v>
      </c>
      <c r="D228" s="16">
        <v>42445</v>
      </c>
      <c r="E228" s="73" t="s">
        <v>15</v>
      </c>
      <c r="F228" s="17" t="s">
        <v>1311</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710</v>
      </c>
      <c r="T228" s="72">
        <v>12332</v>
      </c>
      <c r="U228" s="20">
        <v>42531</v>
      </c>
      <c r="V228" s="20">
        <v>42605</v>
      </c>
      <c r="W228" s="21">
        <v>84</v>
      </c>
      <c r="X228" s="20"/>
      <c r="Y228" s="20"/>
      <c r="Z228" s="23" t="s">
        <v>943</v>
      </c>
      <c r="AH228" s="5"/>
      <c r="AI228" s="6"/>
    </row>
    <row r="229" spans="1:35" ht="123" customHeight="1">
      <c r="A229" s="28">
        <v>226</v>
      </c>
      <c r="B229" s="41" t="s">
        <v>640</v>
      </c>
      <c r="C229" s="30">
        <v>42461</v>
      </c>
      <c r="D229" s="16">
        <v>42466</v>
      </c>
      <c r="E229" s="73" t="s">
        <v>15</v>
      </c>
      <c r="F229" s="17" t="s">
        <v>1200</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2" t="s">
        <v>249</v>
      </c>
      <c r="U229" s="20">
        <v>42536</v>
      </c>
      <c r="V229" s="20"/>
      <c r="W229" s="21"/>
      <c r="X229" s="20"/>
      <c r="Y229" s="20"/>
      <c r="Z229" s="22" t="s">
        <v>729</v>
      </c>
      <c r="AH229" s="5"/>
      <c r="AI229" s="6"/>
    </row>
    <row r="230" spans="1:35" ht="123" customHeight="1">
      <c r="A230" s="28">
        <v>227</v>
      </c>
      <c r="B230" s="41" t="s">
        <v>641</v>
      </c>
      <c r="C230" s="30">
        <v>42461</v>
      </c>
      <c r="D230" s="16">
        <v>42486</v>
      </c>
      <c r="E230" s="25" t="s">
        <v>406</v>
      </c>
      <c r="F230" s="17" t="s">
        <v>1189</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2" t="s">
        <v>484</v>
      </c>
      <c r="U230" s="20">
        <v>42580</v>
      </c>
      <c r="V230" s="20">
        <v>42717</v>
      </c>
      <c r="W230" s="21">
        <v>95</v>
      </c>
      <c r="X230" s="20"/>
      <c r="Y230" s="20"/>
      <c r="Z230" s="31" t="s">
        <v>904</v>
      </c>
      <c r="AA230" s="78"/>
      <c r="AH230" s="5"/>
      <c r="AI230" s="6"/>
    </row>
    <row r="231" spans="1:35" ht="123" customHeight="1">
      <c r="A231" s="28">
        <v>228</v>
      </c>
      <c r="B231" s="41" t="s">
        <v>642</v>
      </c>
      <c r="C231" s="30">
        <v>42461</v>
      </c>
      <c r="D231" s="16">
        <v>42487</v>
      </c>
      <c r="E231" s="73" t="s">
        <v>15</v>
      </c>
      <c r="F231" s="17" t="s">
        <v>1312</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682</v>
      </c>
      <c r="T231" s="72">
        <v>28019</v>
      </c>
      <c r="U231" s="20" t="s">
        <v>612</v>
      </c>
      <c r="V231" s="20"/>
      <c r="W231" s="21"/>
      <c r="X231" s="20"/>
      <c r="Y231" s="20"/>
      <c r="Z231" s="22" t="s">
        <v>754</v>
      </c>
      <c r="AH231" s="5"/>
      <c r="AI231" s="6"/>
    </row>
    <row r="232" spans="1:35" ht="123" customHeight="1">
      <c r="A232" s="28">
        <v>229</v>
      </c>
      <c r="B232" s="41" t="s">
        <v>643</v>
      </c>
      <c r="C232" s="30">
        <v>42461</v>
      </c>
      <c r="D232" s="16">
        <v>42488</v>
      </c>
      <c r="E232" s="25" t="s">
        <v>406</v>
      </c>
      <c r="F232" s="17" t="s">
        <v>1313</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2">
        <v>28746</v>
      </c>
      <c r="U232" s="20">
        <v>42552</v>
      </c>
      <c r="V232" s="20">
        <v>42661</v>
      </c>
      <c r="W232" s="21">
        <v>86</v>
      </c>
      <c r="X232" s="20"/>
      <c r="Y232" s="20"/>
      <c r="Z232" s="31" t="s">
        <v>801</v>
      </c>
      <c r="AH232" s="5"/>
      <c r="AI232" s="6"/>
    </row>
    <row r="233" spans="1:35" ht="123" customHeight="1">
      <c r="A233" s="28">
        <v>230</v>
      </c>
      <c r="B233" s="41" t="s">
        <v>650</v>
      </c>
      <c r="C233" s="30">
        <v>42491</v>
      </c>
      <c r="D233" s="16">
        <v>42503</v>
      </c>
      <c r="E233" s="25" t="s">
        <v>406</v>
      </c>
      <c r="F233" s="17" t="s">
        <v>1314</v>
      </c>
      <c r="G233" s="17" t="s">
        <v>659</v>
      </c>
      <c r="H233" s="17" t="s">
        <v>34</v>
      </c>
      <c r="I233" s="17" t="s">
        <v>306</v>
      </c>
      <c r="J233" s="18" t="s">
        <v>131</v>
      </c>
      <c r="K233" s="18">
        <v>7642746</v>
      </c>
      <c r="L233" s="18">
        <v>77.400000000000006</v>
      </c>
      <c r="M233" s="18">
        <v>0</v>
      </c>
      <c r="N233" s="18" t="s">
        <v>36</v>
      </c>
      <c r="O233" s="19">
        <f t="shared" si="4"/>
        <v>8.9999999999999993E-3</v>
      </c>
      <c r="P233" s="18">
        <v>9</v>
      </c>
      <c r="Q233" s="23" t="s">
        <v>514</v>
      </c>
      <c r="R233" s="24">
        <v>1</v>
      </c>
      <c r="S233" s="24" t="s">
        <v>311</v>
      </c>
      <c r="T233" s="72">
        <v>12737</v>
      </c>
      <c r="U233" s="20">
        <v>42552</v>
      </c>
      <c r="V233" s="20">
        <v>42688</v>
      </c>
      <c r="W233" s="21">
        <v>87</v>
      </c>
      <c r="X233" s="20"/>
      <c r="Y233" s="20"/>
      <c r="Z233" s="31" t="s">
        <v>856</v>
      </c>
      <c r="AH233" s="5"/>
      <c r="AI233" s="6"/>
    </row>
    <row r="234" spans="1:35" ht="123" customHeight="1">
      <c r="A234" s="28">
        <v>231</v>
      </c>
      <c r="B234" s="41" t="s">
        <v>651</v>
      </c>
      <c r="C234" s="30">
        <v>42491</v>
      </c>
      <c r="D234" s="16">
        <v>42503</v>
      </c>
      <c r="E234" s="25" t="s">
        <v>406</v>
      </c>
      <c r="F234" s="17" t="s">
        <v>1314</v>
      </c>
      <c r="G234" s="17" t="s">
        <v>660</v>
      </c>
      <c r="H234" s="17" t="s">
        <v>34</v>
      </c>
      <c r="I234" s="17" t="s">
        <v>306</v>
      </c>
      <c r="J234" s="18" t="s">
        <v>131</v>
      </c>
      <c r="K234" s="18">
        <v>7642798</v>
      </c>
      <c r="L234" s="18">
        <v>79</v>
      </c>
      <c r="M234" s="18">
        <v>0</v>
      </c>
      <c r="N234" s="18" t="s">
        <v>36</v>
      </c>
      <c r="O234" s="19">
        <f t="shared" si="4"/>
        <v>8.9999999999999993E-3</v>
      </c>
      <c r="P234" s="18">
        <v>9</v>
      </c>
      <c r="Q234" s="23" t="s">
        <v>514</v>
      </c>
      <c r="R234" s="24">
        <v>1</v>
      </c>
      <c r="S234" s="24" t="s">
        <v>311</v>
      </c>
      <c r="T234" s="72">
        <v>12737</v>
      </c>
      <c r="U234" s="20">
        <v>42552</v>
      </c>
      <c r="V234" s="20">
        <v>42688</v>
      </c>
      <c r="W234" s="21">
        <v>88</v>
      </c>
      <c r="X234" s="20"/>
      <c r="Y234" s="20"/>
      <c r="Z234" s="31" t="s">
        <v>857</v>
      </c>
      <c r="AH234" s="5"/>
      <c r="AI234" s="6"/>
    </row>
    <row r="235" spans="1:35" ht="123" customHeight="1">
      <c r="A235" s="28">
        <v>232</v>
      </c>
      <c r="B235" s="41" t="s">
        <v>652</v>
      </c>
      <c r="C235" s="30">
        <v>42491</v>
      </c>
      <c r="D235" s="16">
        <v>42503</v>
      </c>
      <c r="E235" s="25" t="s">
        <v>406</v>
      </c>
      <c r="F235" s="17" t="s">
        <v>1314</v>
      </c>
      <c r="G235" s="17" t="s">
        <v>661</v>
      </c>
      <c r="H235" s="17" t="s">
        <v>34</v>
      </c>
      <c r="I235" s="17" t="s">
        <v>306</v>
      </c>
      <c r="J235" s="18" t="s">
        <v>131</v>
      </c>
      <c r="K235" s="18">
        <v>7642858</v>
      </c>
      <c r="L235" s="18">
        <v>77</v>
      </c>
      <c r="M235" s="18">
        <v>0</v>
      </c>
      <c r="N235" s="18" t="s">
        <v>36</v>
      </c>
      <c r="O235" s="19">
        <f t="shared" si="4"/>
        <v>8.9999999999999993E-3</v>
      </c>
      <c r="P235" s="18">
        <v>9</v>
      </c>
      <c r="Q235" s="23" t="s">
        <v>514</v>
      </c>
      <c r="R235" s="24">
        <v>1</v>
      </c>
      <c r="S235" s="24" t="s">
        <v>311</v>
      </c>
      <c r="T235" s="72">
        <v>12737</v>
      </c>
      <c r="U235" s="20">
        <v>42552</v>
      </c>
      <c r="V235" s="20">
        <v>42688</v>
      </c>
      <c r="W235" s="21">
        <v>89</v>
      </c>
      <c r="X235" s="20"/>
      <c r="Y235" s="20"/>
      <c r="Z235" s="31" t="s">
        <v>858</v>
      </c>
      <c r="AH235" s="5"/>
      <c r="AI235" s="6"/>
    </row>
    <row r="236" spans="1:35" ht="123" customHeight="1">
      <c r="A236" s="28">
        <v>233</v>
      </c>
      <c r="B236" s="41" t="s">
        <v>653</v>
      </c>
      <c r="C236" s="30">
        <v>42491</v>
      </c>
      <c r="D236" s="16">
        <v>42503</v>
      </c>
      <c r="E236" s="25" t="s">
        <v>406</v>
      </c>
      <c r="F236" s="17" t="s">
        <v>1314</v>
      </c>
      <c r="G236" s="17" t="s">
        <v>662</v>
      </c>
      <c r="H236" s="17" t="s">
        <v>34</v>
      </c>
      <c r="I236" s="17" t="s">
        <v>306</v>
      </c>
      <c r="J236" s="18" t="s">
        <v>131</v>
      </c>
      <c r="K236" s="18">
        <v>7643320</v>
      </c>
      <c r="L236" s="18">
        <v>145</v>
      </c>
      <c r="M236" s="18">
        <v>0</v>
      </c>
      <c r="N236" s="18" t="s">
        <v>36</v>
      </c>
      <c r="O236" s="19">
        <f t="shared" si="4"/>
        <v>1.9E-2</v>
      </c>
      <c r="P236" s="18">
        <v>19</v>
      </c>
      <c r="Q236" s="23" t="s">
        <v>514</v>
      </c>
      <c r="R236" s="23">
        <v>1</v>
      </c>
      <c r="S236" s="24" t="s">
        <v>311</v>
      </c>
      <c r="T236" s="72">
        <v>12737</v>
      </c>
      <c r="U236" s="20">
        <v>42552</v>
      </c>
      <c r="V236" s="20">
        <v>42688</v>
      </c>
      <c r="W236" s="21">
        <v>90</v>
      </c>
      <c r="X236" s="20"/>
      <c r="Y236" s="20"/>
      <c r="Z236" s="31" t="s">
        <v>859</v>
      </c>
      <c r="AH236" s="5"/>
      <c r="AI236" s="6"/>
    </row>
    <row r="237" spans="1:35" ht="123" customHeight="1">
      <c r="A237" s="28">
        <v>234</v>
      </c>
      <c r="B237" s="41" t="s">
        <v>654</v>
      </c>
      <c r="C237" s="30">
        <v>42491</v>
      </c>
      <c r="D237" s="16">
        <v>42503</v>
      </c>
      <c r="E237" s="25" t="s">
        <v>406</v>
      </c>
      <c r="F237" s="17" t="s">
        <v>1314</v>
      </c>
      <c r="G237" s="17" t="s">
        <v>663</v>
      </c>
      <c r="H237" s="17" t="s">
        <v>34</v>
      </c>
      <c r="I237" s="17" t="s">
        <v>306</v>
      </c>
      <c r="J237" s="18" t="s">
        <v>131</v>
      </c>
      <c r="K237" s="18">
        <v>7643374</v>
      </c>
      <c r="L237" s="18">
        <v>145</v>
      </c>
      <c r="M237" s="18">
        <v>0</v>
      </c>
      <c r="N237" s="18" t="s">
        <v>36</v>
      </c>
      <c r="O237" s="19">
        <f t="shared" si="4"/>
        <v>1.9E-2</v>
      </c>
      <c r="P237" s="18">
        <v>19</v>
      </c>
      <c r="Q237" s="23" t="s">
        <v>514</v>
      </c>
      <c r="R237" s="23">
        <v>1</v>
      </c>
      <c r="S237" s="24" t="s">
        <v>311</v>
      </c>
      <c r="T237" s="72">
        <v>12737</v>
      </c>
      <c r="U237" s="20">
        <v>42552</v>
      </c>
      <c r="V237" s="20">
        <v>42688</v>
      </c>
      <c r="W237" s="21">
        <v>91</v>
      </c>
      <c r="X237" s="20"/>
      <c r="Y237" s="20"/>
      <c r="Z237" s="31" t="s">
        <v>860</v>
      </c>
      <c r="AA237" s="31"/>
      <c r="AH237" s="5"/>
      <c r="AI237" s="6"/>
    </row>
    <row r="238" spans="1:35" ht="123" customHeight="1">
      <c r="A238" s="28">
        <v>235</v>
      </c>
      <c r="B238" s="41" t="s">
        <v>655</v>
      </c>
      <c r="C238" s="30">
        <v>42491</v>
      </c>
      <c r="D238" s="16">
        <v>42503</v>
      </c>
      <c r="E238" s="25" t="s">
        <v>406</v>
      </c>
      <c r="F238" s="17" t="s">
        <v>1314</v>
      </c>
      <c r="G238" s="17" t="s">
        <v>664</v>
      </c>
      <c r="H238" s="17" t="s">
        <v>34</v>
      </c>
      <c r="I238" s="17" t="s">
        <v>306</v>
      </c>
      <c r="J238" s="18" t="s">
        <v>131</v>
      </c>
      <c r="K238" s="18">
        <v>7643429</v>
      </c>
      <c r="L238" s="18">
        <v>145</v>
      </c>
      <c r="M238" s="18">
        <v>0</v>
      </c>
      <c r="N238" s="18" t="s">
        <v>36</v>
      </c>
      <c r="O238" s="19">
        <f t="shared" si="4"/>
        <v>1.9E-2</v>
      </c>
      <c r="P238" s="18">
        <v>19</v>
      </c>
      <c r="Q238" s="23" t="s">
        <v>514</v>
      </c>
      <c r="R238" s="23">
        <v>1</v>
      </c>
      <c r="S238" s="24" t="s">
        <v>311</v>
      </c>
      <c r="T238" s="72">
        <v>12737</v>
      </c>
      <c r="U238" s="20">
        <v>42552</v>
      </c>
      <c r="V238" s="20">
        <v>42688</v>
      </c>
      <c r="W238" s="21">
        <v>92</v>
      </c>
      <c r="X238" s="20"/>
      <c r="Y238" s="20"/>
      <c r="Z238" s="31" t="s">
        <v>861</v>
      </c>
      <c r="AH238" s="5"/>
      <c r="AI238" s="6"/>
    </row>
    <row r="239" spans="1:35" ht="123" customHeight="1">
      <c r="A239" s="28">
        <v>236</v>
      </c>
      <c r="B239" s="41" t="s">
        <v>656</v>
      </c>
      <c r="C239" s="30">
        <v>42491</v>
      </c>
      <c r="D239" s="16">
        <v>42503</v>
      </c>
      <c r="E239" s="25" t="s">
        <v>406</v>
      </c>
      <c r="F239" s="17" t="s">
        <v>1314</v>
      </c>
      <c r="G239" s="17" t="s">
        <v>658</v>
      </c>
      <c r="H239" s="17" t="s">
        <v>34</v>
      </c>
      <c r="I239" s="17" t="s">
        <v>306</v>
      </c>
      <c r="J239" s="18" t="s">
        <v>131</v>
      </c>
      <c r="K239" s="18">
        <v>7643482</v>
      </c>
      <c r="L239" s="18">
        <v>144</v>
      </c>
      <c r="M239" s="18">
        <v>0</v>
      </c>
      <c r="N239" s="18" t="s">
        <v>36</v>
      </c>
      <c r="O239" s="19">
        <f t="shared" si="4"/>
        <v>1.9E-2</v>
      </c>
      <c r="P239" s="18">
        <v>19</v>
      </c>
      <c r="Q239" s="23" t="s">
        <v>514</v>
      </c>
      <c r="R239" s="23">
        <v>1</v>
      </c>
      <c r="S239" s="24" t="s">
        <v>311</v>
      </c>
      <c r="T239" s="72">
        <v>12737</v>
      </c>
      <c r="U239" s="20">
        <v>42552</v>
      </c>
      <c r="V239" s="20">
        <v>42688</v>
      </c>
      <c r="W239" s="21">
        <v>93</v>
      </c>
      <c r="X239" s="20"/>
      <c r="Y239" s="20"/>
      <c r="Z239" s="31" t="s">
        <v>862</v>
      </c>
      <c r="AH239" s="5"/>
      <c r="AI239" s="6"/>
    </row>
    <row r="240" spans="1:35" ht="123" customHeight="1">
      <c r="A240" s="28">
        <v>237</v>
      </c>
      <c r="B240" s="41" t="s">
        <v>657</v>
      </c>
      <c r="C240" s="30">
        <v>42491</v>
      </c>
      <c r="D240" s="16">
        <v>42503</v>
      </c>
      <c r="E240" s="25" t="s">
        <v>406</v>
      </c>
      <c r="F240" s="17" t="s">
        <v>1314</v>
      </c>
      <c r="G240" s="17" t="s">
        <v>665</v>
      </c>
      <c r="H240" s="17" t="s">
        <v>34</v>
      </c>
      <c r="I240" s="17" t="s">
        <v>306</v>
      </c>
      <c r="J240" s="18" t="s">
        <v>131</v>
      </c>
      <c r="K240" s="18">
        <v>7643095</v>
      </c>
      <c r="L240" s="18">
        <v>210</v>
      </c>
      <c r="M240" s="18">
        <v>0</v>
      </c>
      <c r="N240" s="18" t="s">
        <v>36</v>
      </c>
      <c r="O240" s="19">
        <f t="shared" si="4"/>
        <v>3.6999999999999998E-2</v>
      </c>
      <c r="P240" s="18">
        <v>37</v>
      </c>
      <c r="Q240" s="23" t="s">
        <v>514</v>
      </c>
      <c r="R240" s="23">
        <v>1</v>
      </c>
      <c r="S240" s="24" t="s">
        <v>311</v>
      </c>
      <c r="T240" s="72">
        <v>12737</v>
      </c>
      <c r="U240" s="20">
        <v>42552</v>
      </c>
      <c r="V240" s="20">
        <v>42688</v>
      </c>
      <c r="W240" s="21">
        <v>94</v>
      </c>
      <c r="X240" s="20"/>
      <c r="Y240" s="20"/>
      <c r="Z240" s="31" t="s">
        <v>863</v>
      </c>
      <c r="AH240" s="5"/>
      <c r="AI240" s="6"/>
    </row>
    <row r="241" spans="1:35" ht="123" customHeight="1">
      <c r="A241" s="28">
        <v>238</v>
      </c>
      <c r="B241" s="41" t="s">
        <v>719</v>
      </c>
      <c r="C241" s="30">
        <v>42491</v>
      </c>
      <c r="D241" s="16">
        <v>42514</v>
      </c>
      <c r="E241" s="73" t="s">
        <v>15</v>
      </c>
      <c r="F241" s="17" t="s">
        <v>1315</v>
      </c>
      <c r="G241" s="17" t="s">
        <v>720</v>
      </c>
      <c r="H241" s="17" t="s">
        <v>34</v>
      </c>
      <c r="I241" s="17" t="s">
        <v>20</v>
      </c>
      <c r="J241" s="18" t="s">
        <v>18</v>
      </c>
      <c r="K241" s="18">
        <v>9555614</v>
      </c>
      <c r="L241" s="18">
        <v>5.01</v>
      </c>
      <c r="M241" s="18">
        <v>4134.5249999999996</v>
      </c>
      <c r="N241" s="18" t="s">
        <v>36</v>
      </c>
      <c r="O241" s="19">
        <f t="shared" si="4"/>
        <v>6.0000000000000001E-3</v>
      </c>
      <c r="P241" s="18">
        <v>6</v>
      </c>
      <c r="Q241" s="23" t="s">
        <v>20</v>
      </c>
      <c r="R241" s="23" t="s">
        <v>670</v>
      </c>
      <c r="S241" s="23" t="s">
        <v>18</v>
      </c>
      <c r="T241" s="72">
        <v>24432</v>
      </c>
      <c r="U241" s="20">
        <v>42552</v>
      </c>
      <c r="V241" s="20"/>
      <c r="W241" s="21"/>
      <c r="X241" s="20"/>
      <c r="Y241" s="20"/>
      <c r="Z241" s="22" t="s">
        <v>900</v>
      </c>
      <c r="AH241" s="5"/>
      <c r="AI241" s="6"/>
    </row>
    <row r="242" spans="1:35" ht="123" customHeight="1">
      <c r="A242" s="28">
        <v>239</v>
      </c>
      <c r="B242" s="41" t="s">
        <v>721</v>
      </c>
      <c r="C242" s="30">
        <v>42491</v>
      </c>
      <c r="D242" s="16">
        <v>42521</v>
      </c>
      <c r="E242" s="73" t="s">
        <v>15</v>
      </c>
      <c r="F242" s="17" t="s">
        <v>1316</v>
      </c>
      <c r="G242" s="17" t="s">
        <v>745</v>
      </c>
      <c r="H242" s="17" t="s">
        <v>17</v>
      </c>
      <c r="I242" s="17" t="s">
        <v>41</v>
      </c>
      <c r="J242" s="18" t="s">
        <v>18</v>
      </c>
      <c r="K242" s="18">
        <v>5637832</v>
      </c>
      <c r="L242" s="18">
        <v>350</v>
      </c>
      <c r="M242" s="18">
        <v>16345086.119999999</v>
      </c>
      <c r="N242" s="18" t="s">
        <v>746</v>
      </c>
      <c r="O242" s="19">
        <f t="shared" si="4"/>
        <v>0.9</v>
      </c>
      <c r="P242" s="18">
        <v>900</v>
      </c>
      <c r="Q242" s="23" t="s">
        <v>42</v>
      </c>
      <c r="R242" s="23">
        <v>1</v>
      </c>
      <c r="S242" s="23" t="s">
        <v>672</v>
      </c>
      <c r="T242" s="72">
        <v>26358</v>
      </c>
      <c r="U242" s="20" t="s">
        <v>612</v>
      </c>
      <c r="V242" s="20"/>
      <c r="W242" s="21"/>
      <c r="X242" s="20"/>
      <c r="Y242" s="20"/>
      <c r="Z242" s="22" t="s">
        <v>754</v>
      </c>
      <c r="AH242" s="5"/>
      <c r="AI242" s="6"/>
    </row>
    <row r="243" spans="1:35" ht="123" customHeight="1">
      <c r="A243" s="28">
        <v>240</v>
      </c>
      <c r="B243" s="41" t="s">
        <v>722</v>
      </c>
      <c r="C243" s="30">
        <v>42522</v>
      </c>
      <c r="D243" s="16">
        <v>42524</v>
      </c>
      <c r="E243" s="25" t="s">
        <v>406</v>
      </c>
      <c r="F243" s="17" t="s">
        <v>1317</v>
      </c>
      <c r="G243" s="17" t="s">
        <v>731</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2">
        <v>12775</v>
      </c>
      <c r="U243" s="20">
        <v>42597</v>
      </c>
      <c r="V243" s="20">
        <v>42877</v>
      </c>
      <c r="W243" s="76">
        <v>105</v>
      </c>
      <c r="X243" s="20"/>
      <c r="Y243" s="20"/>
      <c r="Z243" s="31" t="s">
        <v>988</v>
      </c>
      <c r="AH243" s="5"/>
      <c r="AI243" s="6"/>
    </row>
    <row r="244" spans="1:35" ht="123" customHeight="1">
      <c r="A244" s="28">
        <v>241</v>
      </c>
      <c r="B244" s="41" t="s">
        <v>723</v>
      </c>
      <c r="C244" s="30">
        <v>42522</v>
      </c>
      <c r="D244" s="16">
        <v>42524</v>
      </c>
      <c r="E244" s="25" t="s">
        <v>406</v>
      </c>
      <c r="F244" s="17" t="s">
        <v>1317</v>
      </c>
      <c r="G244" s="17" t="s">
        <v>732</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2">
        <v>12776</v>
      </c>
      <c r="U244" s="20">
        <v>42597</v>
      </c>
      <c r="V244" s="20">
        <v>42877</v>
      </c>
      <c r="W244" s="76">
        <v>106</v>
      </c>
      <c r="X244" s="20"/>
      <c r="Y244" s="20"/>
      <c r="Z244" s="31" t="s">
        <v>989</v>
      </c>
      <c r="AH244" s="5"/>
      <c r="AI244" s="6"/>
    </row>
    <row r="245" spans="1:35" ht="123" customHeight="1">
      <c r="A245" s="28">
        <v>242</v>
      </c>
      <c r="B245" s="41" t="s">
        <v>724</v>
      </c>
      <c r="C245" s="30">
        <v>42522</v>
      </c>
      <c r="D245" s="16">
        <v>42524</v>
      </c>
      <c r="E245" s="25" t="s">
        <v>406</v>
      </c>
      <c r="F245" s="17" t="s">
        <v>1317</v>
      </c>
      <c r="G245" s="17" t="s">
        <v>733</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2">
        <v>12776</v>
      </c>
      <c r="U245" s="20">
        <v>42597</v>
      </c>
      <c r="V245" s="20">
        <v>42877</v>
      </c>
      <c r="W245" s="76">
        <v>107</v>
      </c>
      <c r="X245" s="20"/>
      <c r="Y245" s="20"/>
      <c r="Z245" s="31" t="s">
        <v>990</v>
      </c>
      <c r="AH245" s="5"/>
      <c r="AI245" s="6"/>
    </row>
    <row r="246" spans="1:35" ht="123" customHeight="1">
      <c r="A246" s="28">
        <v>243</v>
      </c>
      <c r="B246" s="41" t="s">
        <v>725</v>
      </c>
      <c r="C246" s="30">
        <v>42522</v>
      </c>
      <c r="D246" s="16">
        <v>42524</v>
      </c>
      <c r="E246" s="25" t="s">
        <v>406</v>
      </c>
      <c r="F246" s="17" t="s">
        <v>1317</v>
      </c>
      <c r="G246" s="17" t="s">
        <v>734</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2">
        <v>12776</v>
      </c>
      <c r="U246" s="20">
        <v>42597</v>
      </c>
      <c r="V246" s="20">
        <v>42877</v>
      </c>
      <c r="W246" s="76">
        <v>108</v>
      </c>
      <c r="X246" s="20"/>
      <c r="Y246" s="20"/>
      <c r="Z246" s="31" t="s">
        <v>991</v>
      </c>
      <c r="AH246" s="5"/>
      <c r="AI246" s="6"/>
    </row>
    <row r="247" spans="1:35" ht="123" customHeight="1">
      <c r="A247" s="28">
        <v>244</v>
      </c>
      <c r="B247" s="41" t="s">
        <v>726</v>
      </c>
      <c r="C247" s="30">
        <v>42522</v>
      </c>
      <c r="D247" s="16">
        <v>42524</v>
      </c>
      <c r="E247" s="25" t="s">
        <v>406</v>
      </c>
      <c r="F247" s="17" t="s">
        <v>1317</v>
      </c>
      <c r="G247" s="17" t="s">
        <v>735</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2">
        <v>12776</v>
      </c>
      <c r="U247" s="20">
        <v>42597</v>
      </c>
      <c r="V247" s="20">
        <v>42877</v>
      </c>
      <c r="W247" s="76">
        <v>109</v>
      </c>
      <c r="X247" s="20"/>
      <c r="Y247" s="20"/>
      <c r="Z247" s="31" t="s">
        <v>992</v>
      </c>
      <c r="AH247" s="5"/>
      <c r="AI247" s="6"/>
    </row>
    <row r="248" spans="1:35" ht="123" customHeight="1">
      <c r="A248" s="28">
        <v>245</v>
      </c>
      <c r="B248" s="41" t="s">
        <v>727</v>
      </c>
      <c r="C248" s="30">
        <v>42522</v>
      </c>
      <c r="D248" s="16">
        <v>42524</v>
      </c>
      <c r="E248" s="25" t="s">
        <v>406</v>
      </c>
      <c r="F248" s="17" t="s">
        <v>1317</v>
      </c>
      <c r="G248" s="17" t="s">
        <v>736</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2">
        <v>12775</v>
      </c>
      <c r="U248" s="20">
        <v>42597</v>
      </c>
      <c r="V248" s="20">
        <v>42877</v>
      </c>
      <c r="W248" s="76">
        <v>110</v>
      </c>
      <c r="X248" s="20"/>
      <c r="Y248" s="20"/>
      <c r="Z248" s="31" t="s">
        <v>993</v>
      </c>
      <c r="AH248" s="5"/>
      <c r="AI248" s="6"/>
    </row>
    <row r="249" spans="1:35" ht="123" customHeight="1">
      <c r="A249" s="28">
        <v>246</v>
      </c>
      <c r="B249" s="41" t="s">
        <v>728</v>
      </c>
      <c r="C249" s="30">
        <v>42522</v>
      </c>
      <c r="D249" s="16">
        <v>42524</v>
      </c>
      <c r="E249" s="25" t="s">
        <v>406</v>
      </c>
      <c r="F249" s="17" t="s">
        <v>1317</v>
      </c>
      <c r="G249" s="17" t="s">
        <v>737</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2">
        <v>12775</v>
      </c>
      <c r="U249" s="20">
        <v>42597</v>
      </c>
      <c r="V249" s="20">
        <v>42877</v>
      </c>
      <c r="W249" s="76">
        <v>111</v>
      </c>
      <c r="X249" s="20"/>
      <c r="Y249" s="20"/>
      <c r="Z249" s="31" t="s">
        <v>994</v>
      </c>
      <c r="AH249" s="5"/>
      <c r="AI249" s="6"/>
    </row>
    <row r="250" spans="1:35" ht="123" customHeight="1">
      <c r="A250" s="28">
        <v>247</v>
      </c>
      <c r="B250" s="41" t="s">
        <v>738</v>
      </c>
      <c r="C250" s="30">
        <v>42522</v>
      </c>
      <c r="D250" s="16">
        <v>42524</v>
      </c>
      <c r="E250" s="25" t="s">
        <v>406</v>
      </c>
      <c r="F250" s="17" t="s">
        <v>1317</v>
      </c>
      <c r="G250" s="17" t="s">
        <v>730</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2">
        <v>12775</v>
      </c>
      <c r="U250" s="20">
        <v>42597</v>
      </c>
      <c r="V250" s="20">
        <v>42877</v>
      </c>
      <c r="W250" s="76">
        <v>112</v>
      </c>
      <c r="X250" s="20"/>
      <c r="Y250" s="20"/>
      <c r="Z250" s="31" t="s">
        <v>995</v>
      </c>
      <c r="AH250" s="5"/>
      <c r="AI250" s="6"/>
    </row>
    <row r="251" spans="1:35" ht="123" customHeight="1">
      <c r="A251" s="28">
        <v>248</v>
      </c>
      <c r="B251" s="41" t="s">
        <v>739</v>
      </c>
      <c r="C251" s="30">
        <v>42522</v>
      </c>
      <c r="D251" s="16">
        <v>42529</v>
      </c>
      <c r="E251" s="73" t="s">
        <v>15</v>
      </c>
      <c r="F251" s="17" t="s">
        <v>1265</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2" t="s">
        <v>496</v>
      </c>
      <c r="U251" s="20" t="s">
        <v>612</v>
      </c>
      <c r="V251" s="20"/>
      <c r="W251" s="76"/>
      <c r="X251" s="20"/>
      <c r="Y251" s="20"/>
      <c r="Z251" s="22" t="s">
        <v>754</v>
      </c>
      <c r="AH251" s="5"/>
      <c r="AI251" s="6"/>
    </row>
    <row r="252" spans="1:35" ht="123" customHeight="1">
      <c r="A252" s="28">
        <v>249</v>
      </c>
      <c r="B252" s="41" t="s">
        <v>740</v>
      </c>
      <c r="C252" s="30">
        <v>42522</v>
      </c>
      <c r="D252" s="16">
        <v>42531</v>
      </c>
      <c r="E252" s="73" t="s">
        <v>15</v>
      </c>
      <c r="F252" s="17" t="s">
        <v>1318</v>
      </c>
      <c r="G252" s="17" t="s">
        <v>744</v>
      </c>
      <c r="H252" s="17" t="s">
        <v>34</v>
      </c>
      <c r="I252" s="17" t="s">
        <v>743</v>
      </c>
      <c r="J252" s="18" t="s">
        <v>473</v>
      </c>
      <c r="K252" s="18" t="s">
        <v>639</v>
      </c>
      <c r="L252" s="18">
        <v>0</v>
      </c>
      <c r="M252" s="18">
        <v>0</v>
      </c>
      <c r="N252" s="18" t="s">
        <v>36</v>
      </c>
      <c r="O252" s="19">
        <f t="shared" si="4"/>
        <v>4.0000000000000001E-3</v>
      </c>
      <c r="P252" s="18">
        <v>4</v>
      </c>
      <c r="Q252" s="23" t="s">
        <v>513</v>
      </c>
      <c r="R252" s="23">
        <v>1</v>
      </c>
      <c r="S252" s="23" t="s">
        <v>751</v>
      </c>
      <c r="T252" s="72" t="s">
        <v>312</v>
      </c>
      <c r="U252" s="20">
        <v>42597</v>
      </c>
      <c r="V252" s="20"/>
      <c r="W252" s="21"/>
      <c r="X252" s="20"/>
      <c r="Y252" s="20"/>
      <c r="Z252" s="22"/>
      <c r="AH252" s="5"/>
      <c r="AI252" s="6"/>
    </row>
    <row r="253" spans="1:35" ht="123" customHeight="1">
      <c r="A253" s="28">
        <v>250</v>
      </c>
      <c r="B253" s="41" t="s">
        <v>741</v>
      </c>
      <c r="C253" s="30">
        <v>42522</v>
      </c>
      <c r="D253" s="16">
        <v>42531</v>
      </c>
      <c r="E253" s="73" t="s">
        <v>15</v>
      </c>
      <c r="F253" s="17" t="s">
        <v>1318</v>
      </c>
      <c r="G253" s="17" t="s">
        <v>742</v>
      </c>
      <c r="H253" s="17" t="s">
        <v>34</v>
      </c>
      <c r="I253" s="17" t="s">
        <v>743</v>
      </c>
      <c r="J253" s="18" t="s">
        <v>473</v>
      </c>
      <c r="K253" s="18" t="s">
        <v>639</v>
      </c>
      <c r="L253" s="18">
        <v>0</v>
      </c>
      <c r="M253" s="18">
        <v>0</v>
      </c>
      <c r="N253" s="18" t="s">
        <v>36</v>
      </c>
      <c r="O253" s="19">
        <f t="shared" si="4"/>
        <v>2.4E-2</v>
      </c>
      <c r="P253" s="18">
        <v>24</v>
      </c>
      <c r="Q253" s="23" t="s">
        <v>513</v>
      </c>
      <c r="R253" s="23">
        <v>1</v>
      </c>
      <c r="S253" s="23" t="s">
        <v>751</v>
      </c>
      <c r="T253" s="72" t="s">
        <v>312</v>
      </c>
      <c r="U253" s="20">
        <v>42635</v>
      </c>
      <c r="V253" s="20"/>
      <c r="W253" s="21"/>
      <c r="X253" s="20"/>
      <c r="Y253" s="20"/>
      <c r="Z253" s="22" t="s">
        <v>779</v>
      </c>
      <c r="AH253" s="5"/>
      <c r="AI253" s="6"/>
    </row>
    <row r="254" spans="1:35" ht="123" customHeight="1">
      <c r="A254" s="28">
        <v>251</v>
      </c>
      <c r="B254" s="41" t="s">
        <v>755</v>
      </c>
      <c r="C254" s="30">
        <v>42522</v>
      </c>
      <c r="D254" s="16">
        <v>42551</v>
      </c>
      <c r="E254" s="73" t="s">
        <v>15</v>
      </c>
      <c r="F254" s="17" t="s">
        <v>1319</v>
      </c>
      <c r="G254" s="17" t="s">
        <v>757</v>
      </c>
      <c r="H254" s="17" t="s">
        <v>17</v>
      </c>
      <c r="I254" s="17" t="s">
        <v>41</v>
      </c>
      <c r="J254" s="18" t="s">
        <v>18</v>
      </c>
      <c r="K254" s="18">
        <v>9255487</v>
      </c>
      <c r="L254" s="18">
        <v>400</v>
      </c>
      <c r="M254" s="18">
        <v>11460280.32</v>
      </c>
      <c r="N254" s="18" t="s">
        <v>19</v>
      </c>
      <c r="O254" s="19">
        <f t="shared" si="4"/>
        <v>0.75</v>
      </c>
      <c r="P254" s="18">
        <v>750</v>
      </c>
      <c r="Q254" s="23" t="s">
        <v>42</v>
      </c>
      <c r="R254" s="23">
        <v>1</v>
      </c>
      <c r="S254" s="23" t="s">
        <v>773</v>
      </c>
      <c r="T254" s="72">
        <v>25814</v>
      </c>
      <c r="U254" s="20" t="s">
        <v>612</v>
      </c>
      <c r="V254" s="20"/>
      <c r="W254" s="21"/>
      <c r="X254" s="20"/>
      <c r="Y254" s="20"/>
      <c r="Z254" s="22" t="s">
        <v>754</v>
      </c>
      <c r="AH254" s="5"/>
      <c r="AI254" s="6"/>
    </row>
    <row r="255" spans="1:35" ht="123" customHeight="1">
      <c r="A255" s="28">
        <v>252</v>
      </c>
      <c r="B255" s="41" t="s">
        <v>756</v>
      </c>
      <c r="C255" s="30">
        <v>42552</v>
      </c>
      <c r="D255" s="16">
        <v>42570</v>
      </c>
      <c r="E255" s="73" t="s">
        <v>15</v>
      </c>
      <c r="F255" s="17" t="s">
        <v>1320</v>
      </c>
      <c r="G255" s="17" t="s">
        <v>759</v>
      </c>
      <c r="H255" s="17" t="s">
        <v>34</v>
      </c>
      <c r="I255" s="17" t="s">
        <v>306</v>
      </c>
      <c r="J255" s="18" t="s">
        <v>131</v>
      </c>
      <c r="K255" s="18" t="s">
        <v>639</v>
      </c>
      <c r="L255" s="18">
        <v>0</v>
      </c>
      <c r="M255" s="18">
        <v>0</v>
      </c>
      <c r="N255" s="18" t="s">
        <v>36</v>
      </c>
      <c r="O255" s="19">
        <f t="shared" si="4"/>
        <v>0.04</v>
      </c>
      <c r="P255" s="18">
        <v>40</v>
      </c>
      <c r="Q255" s="23" t="s">
        <v>514</v>
      </c>
      <c r="R255" s="23">
        <v>1</v>
      </c>
      <c r="S255" s="24" t="s">
        <v>311</v>
      </c>
      <c r="T255" s="72">
        <v>12676</v>
      </c>
      <c r="U255" s="20">
        <v>42635</v>
      </c>
      <c r="V255" s="20"/>
      <c r="W255" s="21"/>
      <c r="X255" s="20"/>
      <c r="Y255" s="20"/>
      <c r="Z255" s="22"/>
      <c r="AH255" s="5"/>
      <c r="AI255" s="6"/>
    </row>
    <row r="256" spans="1:35" ht="123" customHeight="1">
      <c r="A256" s="28">
        <v>253</v>
      </c>
      <c r="B256" s="41" t="s">
        <v>758</v>
      </c>
      <c r="C256" s="30">
        <v>42552</v>
      </c>
      <c r="D256" s="16">
        <v>42570</v>
      </c>
      <c r="E256" s="25" t="s">
        <v>27</v>
      </c>
      <c r="F256" s="17" t="s">
        <v>1287</v>
      </c>
      <c r="G256" s="17" t="s">
        <v>760</v>
      </c>
      <c r="H256" s="17" t="s">
        <v>101</v>
      </c>
      <c r="I256" s="17" t="s">
        <v>263</v>
      </c>
      <c r="J256" s="18" t="s">
        <v>131</v>
      </c>
      <c r="K256" s="18">
        <v>7562454</v>
      </c>
      <c r="L256" s="18">
        <v>4800</v>
      </c>
      <c r="M256" s="18">
        <v>4447012.05</v>
      </c>
      <c r="N256" s="18" t="s">
        <v>19</v>
      </c>
      <c r="O256" s="19">
        <f t="shared" si="4"/>
        <v>1.56</v>
      </c>
      <c r="P256" s="18">
        <v>1560</v>
      </c>
      <c r="Q256" s="23" t="s">
        <v>76</v>
      </c>
      <c r="R256" s="23">
        <v>2</v>
      </c>
      <c r="S256" s="23" t="s">
        <v>131</v>
      </c>
      <c r="T256" s="72">
        <v>31848</v>
      </c>
      <c r="U256" s="20">
        <v>42640</v>
      </c>
      <c r="V256" s="20">
        <v>43054</v>
      </c>
      <c r="W256" s="21">
        <v>118</v>
      </c>
      <c r="X256" s="20"/>
      <c r="Y256" s="20"/>
      <c r="Z256" s="22" t="s">
        <v>999</v>
      </c>
      <c r="AH256" s="5"/>
      <c r="AI256" s="6"/>
    </row>
    <row r="257" spans="1:35" ht="123" customHeight="1">
      <c r="A257" s="28">
        <v>254</v>
      </c>
      <c r="B257" s="41" t="s">
        <v>761</v>
      </c>
      <c r="C257" s="30">
        <v>42552</v>
      </c>
      <c r="D257" s="16">
        <v>42576</v>
      </c>
      <c r="E257" s="25" t="s">
        <v>406</v>
      </c>
      <c r="F257" s="17" t="s">
        <v>1317</v>
      </c>
      <c r="G257" s="36" t="s">
        <v>767</v>
      </c>
      <c r="H257" s="17" t="s">
        <v>34</v>
      </c>
      <c r="I257" s="17" t="s">
        <v>306</v>
      </c>
      <c r="J257" s="18" t="s">
        <v>23</v>
      </c>
      <c r="K257" s="18">
        <v>9849040</v>
      </c>
      <c r="L257" s="18">
        <v>0</v>
      </c>
      <c r="M257" s="18">
        <v>0</v>
      </c>
      <c r="N257" s="18" t="s">
        <v>36</v>
      </c>
      <c r="O257" s="19">
        <v>5.0000000000000001E-3</v>
      </c>
      <c r="P257" s="18">
        <v>5</v>
      </c>
      <c r="Q257" s="23" t="s">
        <v>264</v>
      </c>
      <c r="R257" s="23">
        <v>2</v>
      </c>
      <c r="S257" s="23" t="s">
        <v>707</v>
      </c>
      <c r="T257" s="72">
        <v>27354</v>
      </c>
      <c r="U257" s="20">
        <v>42635</v>
      </c>
      <c r="V257" s="20">
        <v>42877</v>
      </c>
      <c r="W257" s="21">
        <v>99</v>
      </c>
      <c r="X257" s="20"/>
      <c r="Y257" s="20"/>
      <c r="Z257" s="31" t="s">
        <v>1111</v>
      </c>
      <c r="AH257" s="5"/>
      <c r="AI257" s="6"/>
    </row>
    <row r="258" spans="1:35" ht="123" customHeight="1">
      <c r="A258" s="28">
        <v>255</v>
      </c>
      <c r="B258" s="41" t="s">
        <v>762</v>
      </c>
      <c r="C258" s="30">
        <v>42552</v>
      </c>
      <c r="D258" s="16">
        <v>42576</v>
      </c>
      <c r="E258" s="25" t="s">
        <v>406</v>
      </c>
      <c r="F258" s="17" t="s">
        <v>1317</v>
      </c>
      <c r="G258" s="36" t="s">
        <v>768</v>
      </c>
      <c r="H258" s="17" t="s">
        <v>34</v>
      </c>
      <c r="I258" s="17" t="s">
        <v>306</v>
      </c>
      <c r="J258" s="18" t="s">
        <v>23</v>
      </c>
      <c r="K258" s="18" t="s">
        <v>639</v>
      </c>
      <c r="L258" s="18">
        <v>0</v>
      </c>
      <c r="M258" s="18">
        <v>0</v>
      </c>
      <c r="N258" s="18" t="s">
        <v>36</v>
      </c>
      <c r="O258" s="19">
        <f t="shared" ref="O258:O273" si="5">P258/1000</f>
        <v>0.02</v>
      </c>
      <c r="P258" s="18">
        <v>20</v>
      </c>
      <c r="Q258" s="23" t="s">
        <v>264</v>
      </c>
      <c r="R258" s="23">
        <v>2</v>
      </c>
      <c r="S258" s="23" t="s">
        <v>707</v>
      </c>
      <c r="T258" s="72">
        <v>27355</v>
      </c>
      <c r="U258" s="20">
        <v>42635</v>
      </c>
      <c r="V258" s="20">
        <v>42877</v>
      </c>
      <c r="W258" s="21">
        <v>100</v>
      </c>
      <c r="X258" s="20"/>
      <c r="Y258" s="20"/>
      <c r="Z258" s="31" t="s">
        <v>998</v>
      </c>
      <c r="AH258" s="5"/>
      <c r="AI258" s="6"/>
    </row>
    <row r="259" spans="1:35" ht="123" customHeight="1">
      <c r="A259" s="28">
        <v>256</v>
      </c>
      <c r="B259" s="41" t="s">
        <v>763</v>
      </c>
      <c r="C259" s="30">
        <v>42552</v>
      </c>
      <c r="D259" s="16">
        <v>42576</v>
      </c>
      <c r="E259" s="25" t="s">
        <v>406</v>
      </c>
      <c r="F259" s="17" t="s">
        <v>1317</v>
      </c>
      <c r="G259" s="36" t="s">
        <v>769</v>
      </c>
      <c r="H259" s="17" t="s">
        <v>34</v>
      </c>
      <c r="I259" s="17" t="s">
        <v>306</v>
      </c>
      <c r="J259" s="18" t="s">
        <v>23</v>
      </c>
      <c r="K259" s="18" t="s">
        <v>639</v>
      </c>
      <c r="L259" s="18">
        <v>0</v>
      </c>
      <c r="M259" s="18">
        <v>0</v>
      </c>
      <c r="N259" s="18" t="s">
        <v>36</v>
      </c>
      <c r="O259" s="19">
        <f t="shared" si="5"/>
        <v>0.02</v>
      </c>
      <c r="P259" s="18">
        <v>20</v>
      </c>
      <c r="Q259" s="23" t="s">
        <v>264</v>
      </c>
      <c r="R259" s="23">
        <v>2</v>
      </c>
      <c r="S259" s="23" t="s">
        <v>707</v>
      </c>
      <c r="T259" s="72">
        <v>27357</v>
      </c>
      <c r="U259" s="20">
        <v>42635</v>
      </c>
      <c r="V259" s="20">
        <v>42877</v>
      </c>
      <c r="W259" s="21">
        <v>101</v>
      </c>
      <c r="X259" s="20"/>
      <c r="Y259" s="20"/>
      <c r="Z259" s="31" t="s">
        <v>996</v>
      </c>
      <c r="AH259" s="5"/>
      <c r="AI259" s="6"/>
    </row>
    <row r="260" spans="1:35" ht="123" customHeight="1">
      <c r="A260" s="28">
        <v>257</v>
      </c>
      <c r="B260" s="41" t="s">
        <v>764</v>
      </c>
      <c r="C260" s="30">
        <v>42552</v>
      </c>
      <c r="D260" s="16">
        <v>42576</v>
      </c>
      <c r="E260" s="25" t="s">
        <v>406</v>
      </c>
      <c r="F260" s="17" t="s">
        <v>1317</v>
      </c>
      <c r="G260" s="36" t="s">
        <v>770</v>
      </c>
      <c r="H260" s="17" t="s">
        <v>34</v>
      </c>
      <c r="I260" s="17" t="s">
        <v>306</v>
      </c>
      <c r="J260" s="18" t="s">
        <v>23</v>
      </c>
      <c r="K260" s="18" t="s">
        <v>639</v>
      </c>
      <c r="L260" s="18">
        <v>0</v>
      </c>
      <c r="M260" s="18">
        <v>0</v>
      </c>
      <c r="N260" s="18" t="s">
        <v>36</v>
      </c>
      <c r="O260" s="19">
        <f t="shared" si="5"/>
        <v>1.4999999999999999E-2</v>
      </c>
      <c r="P260" s="18">
        <v>15</v>
      </c>
      <c r="Q260" s="23" t="s">
        <v>264</v>
      </c>
      <c r="R260" s="23">
        <v>2</v>
      </c>
      <c r="S260" s="23" t="s">
        <v>707</v>
      </c>
      <c r="T260" s="72">
        <v>27355</v>
      </c>
      <c r="U260" s="20">
        <v>42635</v>
      </c>
      <c r="V260" s="20">
        <v>42877</v>
      </c>
      <c r="W260" s="21">
        <v>102</v>
      </c>
      <c r="X260" s="20"/>
      <c r="Y260" s="20"/>
      <c r="Z260" s="31" t="s">
        <v>997</v>
      </c>
      <c r="AH260" s="5"/>
      <c r="AI260" s="6"/>
    </row>
    <row r="261" spans="1:35" ht="123" customHeight="1">
      <c r="A261" s="28">
        <v>258</v>
      </c>
      <c r="B261" s="41" t="s">
        <v>765</v>
      </c>
      <c r="C261" s="30">
        <v>42552</v>
      </c>
      <c r="D261" s="16">
        <v>42576</v>
      </c>
      <c r="E261" s="25" t="s">
        <v>406</v>
      </c>
      <c r="F261" s="17" t="s">
        <v>1317</v>
      </c>
      <c r="G261" s="36" t="s">
        <v>771</v>
      </c>
      <c r="H261" s="17" t="s">
        <v>34</v>
      </c>
      <c r="I261" s="17" t="s">
        <v>306</v>
      </c>
      <c r="J261" s="18" t="s">
        <v>23</v>
      </c>
      <c r="K261" s="18">
        <v>9849173</v>
      </c>
      <c r="L261" s="18">
        <v>0</v>
      </c>
      <c r="M261" s="18">
        <v>0</v>
      </c>
      <c r="N261" s="18" t="s">
        <v>36</v>
      </c>
      <c r="O261" s="19">
        <f t="shared" si="5"/>
        <v>6.0000000000000001E-3</v>
      </c>
      <c r="P261" s="18">
        <v>6</v>
      </c>
      <c r="Q261" s="23" t="s">
        <v>264</v>
      </c>
      <c r="R261" s="23">
        <v>2</v>
      </c>
      <c r="S261" s="23" t="s">
        <v>707</v>
      </c>
      <c r="T261" s="72">
        <v>27354</v>
      </c>
      <c r="U261" s="20">
        <v>42635</v>
      </c>
      <c r="V261" s="20">
        <v>42877</v>
      </c>
      <c r="W261" s="21">
        <v>103</v>
      </c>
      <c r="X261" s="20"/>
      <c r="Y261" s="20"/>
      <c r="Z261" s="31" t="s">
        <v>1112</v>
      </c>
      <c r="AH261" s="5"/>
      <c r="AI261" s="6"/>
    </row>
    <row r="262" spans="1:35" ht="123" customHeight="1">
      <c r="A262" s="28">
        <v>259</v>
      </c>
      <c r="B262" s="41" t="s">
        <v>766</v>
      </c>
      <c r="C262" s="30">
        <v>42552</v>
      </c>
      <c r="D262" s="16">
        <v>42576</v>
      </c>
      <c r="E262" s="25" t="s">
        <v>406</v>
      </c>
      <c r="F262" s="17" t="s">
        <v>1317</v>
      </c>
      <c r="G262" s="36" t="s">
        <v>772</v>
      </c>
      <c r="H262" s="17" t="s">
        <v>34</v>
      </c>
      <c r="I262" s="17" t="s">
        <v>306</v>
      </c>
      <c r="J262" s="18" t="s">
        <v>23</v>
      </c>
      <c r="K262" s="18">
        <v>9849248</v>
      </c>
      <c r="L262" s="18">
        <v>0</v>
      </c>
      <c r="M262" s="18">
        <v>0</v>
      </c>
      <c r="N262" s="18" t="s">
        <v>36</v>
      </c>
      <c r="O262" s="19">
        <f t="shared" si="5"/>
        <v>6.0000000000000001E-3</v>
      </c>
      <c r="P262" s="18">
        <v>6</v>
      </c>
      <c r="Q262" s="23" t="s">
        <v>264</v>
      </c>
      <c r="R262" s="23">
        <v>2</v>
      </c>
      <c r="S262" s="23" t="s">
        <v>707</v>
      </c>
      <c r="T262" s="72">
        <v>27356</v>
      </c>
      <c r="U262" s="20">
        <v>42635</v>
      </c>
      <c r="V262" s="20">
        <v>42877</v>
      </c>
      <c r="W262" s="21">
        <v>104</v>
      </c>
      <c r="X262" s="20"/>
      <c r="Y262" s="20"/>
      <c r="Z262" s="31" t="s">
        <v>1113</v>
      </c>
      <c r="AH262" s="5"/>
      <c r="AI262" s="6"/>
    </row>
    <row r="263" spans="1:35" ht="123" customHeight="1">
      <c r="A263" s="28">
        <v>260</v>
      </c>
      <c r="B263" s="41" t="s">
        <v>782</v>
      </c>
      <c r="C263" s="30">
        <v>42552</v>
      </c>
      <c r="D263" s="16">
        <v>42579</v>
      </c>
      <c r="E263" s="73" t="s">
        <v>15</v>
      </c>
      <c r="F263" s="17" t="s">
        <v>1319</v>
      </c>
      <c r="G263" s="17" t="s">
        <v>757</v>
      </c>
      <c r="H263" s="17" t="s">
        <v>17</v>
      </c>
      <c r="I263" s="17" t="s">
        <v>41</v>
      </c>
      <c r="J263" s="18" t="s">
        <v>18</v>
      </c>
      <c r="K263" s="18">
        <v>9255487</v>
      </c>
      <c r="L263" s="18">
        <v>400</v>
      </c>
      <c r="M263" s="18">
        <v>11460280.32</v>
      </c>
      <c r="N263" s="18" t="s">
        <v>19</v>
      </c>
      <c r="O263" s="19">
        <f t="shared" si="5"/>
        <v>0.75</v>
      </c>
      <c r="P263" s="18">
        <v>750</v>
      </c>
      <c r="Q263" s="23" t="s">
        <v>42</v>
      </c>
      <c r="R263" s="23">
        <v>1</v>
      </c>
      <c r="S263" s="23" t="s">
        <v>773</v>
      </c>
      <c r="T263" s="72">
        <v>25814</v>
      </c>
      <c r="U263" s="20">
        <v>42688</v>
      </c>
      <c r="V263" s="20"/>
      <c r="W263" s="21"/>
      <c r="X263" s="20">
        <v>42804</v>
      </c>
      <c r="Y263" s="20"/>
      <c r="Z263" s="22" t="s">
        <v>846</v>
      </c>
      <c r="AH263" s="5"/>
      <c r="AI263" s="6"/>
    </row>
    <row r="264" spans="1:35" ht="123" customHeight="1">
      <c r="A264" s="28">
        <v>261</v>
      </c>
      <c r="B264" s="41" t="s">
        <v>783</v>
      </c>
      <c r="C264" s="30">
        <v>42583</v>
      </c>
      <c r="D264" s="16">
        <v>42611</v>
      </c>
      <c r="E264" s="25" t="s">
        <v>406</v>
      </c>
      <c r="F264" s="17" t="s">
        <v>1321</v>
      </c>
      <c r="G264" s="17" t="s">
        <v>784</v>
      </c>
      <c r="H264" s="17" t="s">
        <v>34</v>
      </c>
      <c r="I264" s="17" t="s">
        <v>473</v>
      </c>
      <c r="J264" s="18" t="s">
        <v>473</v>
      </c>
      <c r="K264" s="18">
        <v>6421294</v>
      </c>
      <c r="L264" s="18">
        <v>2000</v>
      </c>
      <c r="M264" s="18">
        <v>2520412.6800000002</v>
      </c>
      <c r="N264" s="18" t="s">
        <v>36</v>
      </c>
      <c r="O264" s="19">
        <f t="shared" si="5"/>
        <v>0.2</v>
      </c>
      <c r="P264" s="18">
        <v>200</v>
      </c>
      <c r="Q264" s="23" t="s">
        <v>513</v>
      </c>
      <c r="R264" s="23">
        <v>2</v>
      </c>
      <c r="S264" s="23" t="s">
        <v>785</v>
      </c>
      <c r="T264" s="72">
        <v>8067</v>
      </c>
      <c r="U264" s="20">
        <v>42664</v>
      </c>
      <c r="V264" s="20">
        <v>42823</v>
      </c>
      <c r="W264" s="21">
        <v>96</v>
      </c>
      <c r="X264" s="20"/>
      <c r="Y264" s="20"/>
      <c r="Z264" s="31" t="s">
        <v>911</v>
      </c>
      <c r="AH264" s="5"/>
      <c r="AI264" s="6"/>
    </row>
    <row r="265" spans="1:35" ht="123" customHeight="1">
      <c r="A265" s="28">
        <v>262</v>
      </c>
      <c r="B265" s="41" t="s">
        <v>788</v>
      </c>
      <c r="C265" s="30">
        <v>42614</v>
      </c>
      <c r="D265" s="16">
        <v>42640</v>
      </c>
      <c r="E265" s="25" t="s">
        <v>27</v>
      </c>
      <c r="F265" s="17" t="s">
        <v>1306</v>
      </c>
      <c r="G265" s="17" t="s">
        <v>595</v>
      </c>
      <c r="H265" s="17" t="s">
        <v>101</v>
      </c>
      <c r="I265" s="17" t="s">
        <v>274</v>
      </c>
      <c r="J265" s="36" t="s">
        <v>63</v>
      </c>
      <c r="K265" s="18">
        <v>4976286</v>
      </c>
      <c r="L265" s="18">
        <v>1250</v>
      </c>
      <c r="M265" s="18">
        <v>251499.82500000001</v>
      </c>
      <c r="N265" s="18" t="s">
        <v>36</v>
      </c>
      <c r="O265" s="19">
        <f t="shared" si="5"/>
        <v>0.2</v>
      </c>
      <c r="P265" s="18">
        <v>200</v>
      </c>
      <c r="Q265" s="22" t="s">
        <v>64</v>
      </c>
      <c r="R265" s="24">
        <v>3</v>
      </c>
      <c r="S265" s="24" t="s">
        <v>718</v>
      </c>
      <c r="T265" s="72">
        <v>1880</v>
      </c>
      <c r="U265" s="20">
        <v>42655</v>
      </c>
      <c r="V265" s="20">
        <v>42933</v>
      </c>
      <c r="W265" s="21">
        <v>115</v>
      </c>
      <c r="X265" s="20"/>
      <c r="Y265" s="20"/>
      <c r="Z265" s="22" t="s">
        <v>601</v>
      </c>
      <c r="AH265" s="5"/>
      <c r="AI265" s="6"/>
    </row>
    <row r="266" spans="1:35" ht="123" customHeight="1">
      <c r="A266" s="28">
        <v>263</v>
      </c>
      <c r="B266" s="41" t="s">
        <v>789</v>
      </c>
      <c r="C266" s="30">
        <v>42643</v>
      </c>
      <c r="D266" s="16">
        <v>42643</v>
      </c>
      <c r="E266" s="73" t="s">
        <v>15</v>
      </c>
      <c r="F266" s="17" t="s">
        <v>1322</v>
      </c>
      <c r="G266" s="17" t="s">
        <v>790</v>
      </c>
      <c r="H266" s="17" t="s">
        <v>34</v>
      </c>
      <c r="I266" s="17" t="s">
        <v>272</v>
      </c>
      <c r="J266" s="36" t="s">
        <v>142</v>
      </c>
      <c r="K266" s="18">
        <v>2751744</v>
      </c>
      <c r="L266" s="18">
        <v>133</v>
      </c>
      <c r="M266" s="18">
        <v>375765.45</v>
      </c>
      <c r="N266" s="18" t="s">
        <v>36</v>
      </c>
      <c r="O266" s="19">
        <f t="shared" si="5"/>
        <v>0.06</v>
      </c>
      <c r="P266" s="18">
        <v>60</v>
      </c>
      <c r="Q266" s="22" t="s">
        <v>369</v>
      </c>
      <c r="R266" s="24">
        <v>4</v>
      </c>
      <c r="S266" s="24">
        <v>9553</v>
      </c>
      <c r="T266" s="72">
        <v>9503</v>
      </c>
      <c r="U266" s="20">
        <v>42739</v>
      </c>
      <c r="V266" s="20"/>
      <c r="W266" s="21"/>
      <c r="X266" s="20"/>
      <c r="Y266" s="20"/>
      <c r="Z266" s="22" t="s">
        <v>779</v>
      </c>
      <c r="AH266" s="5"/>
      <c r="AI266" s="6"/>
    </row>
    <row r="267" spans="1:35" ht="123" customHeight="1">
      <c r="A267" s="28">
        <v>264</v>
      </c>
      <c r="B267" s="41" t="s">
        <v>792</v>
      </c>
      <c r="C267" s="30">
        <v>42647</v>
      </c>
      <c r="D267" s="16">
        <v>42647</v>
      </c>
      <c r="E267" s="73" t="s">
        <v>15</v>
      </c>
      <c r="F267" s="17" t="s">
        <v>1323</v>
      </c>
      <c r="G267" s="17" t="s">
        <v>793</v>
      </c>
      <c r="H267" s="17" t="s">
        <v>101</v>
      </c>
      <c r="I267" s="17" t="s">
        <v>122</v>
      </c>
      <c r="J267" s="36" t="s">
        <v>122</v>
      </c>
      <c r="K267" s="18" t="s">
        <v>639</v>
      </c>
      <c r="L267" s="18">
        <v>0</v>
      </c>
      <c r="M267" s="18">
        <v>0</v>
      </c>
      <c r="N267" s="18" t="s">
        <v>36</v>
      </c>
      <c r="O267" s="19">
        <f t="shared" si="5"/>
        <v>0.8</v>
      </c>
      <c r="P267" s="18">
        <v>800</v>
      </c>
      <c r="Q267" s="22" t="s">
        <v>752</v>
      </c>
      <c r="R267" s="24">
        <v>1</v>
      </c>
      <c r="S267" s="24" t="s">
        <v>797</v>
      </c>
      <c r="T267" s="72" t="s">
        <v>798</v>
      </c>
      <c r="U267" s="20">
        <v>42739</v>
      </c>
      <c r="V267" s="20"/>
      <c r="W267" s="21"/>
      <c r="X267" s="20"/>
      <c r="Y267" s="20"/>
      <c r="Z267" s="22" t="s">
        <v>779</v>
      </c>
      <c r="AH267" s="5"/>
      <c r="AI267" s="6"/>
    </row>
    <row r="268" spans="1:35" ht="123" customHeight="1">
      <c r="A268" s="28">
        <v>265</v>
      </c>
      <c r="B268" s="41" t="s">
        <v>795</v>
      </c>
      <c r="C268" s="30">
        <v>42648</v>
      </c>
      <c r="D268" s="16">
        <v>42674</v>
      </c>
      <c r="E268" s="73" t="s">
        <v>15</v>
      </c>
      <c r="F268" s="17" t="s">
        <v>1324</v>
      </c>
      <c r="G268" s="17" t="s">
        <v>799</v>
      </c>
      <c r="H268" s="17" t="s">
        <v>34</v>
      </c>
      <c r="I268" s="17" t="s">
        <v>273</v>
      </c>
      <c r="J268" s="36" t="s">
        <v>142</v>
      </c>
      <c r="K268" s="18" t="s">
        <v>639</v>
      </c>
      <c r="L268" s="18">
        <v>0</v>
      </c>
      <c r="M268" s="18">
        <v>0</v>
      </c>
      <c r="N268" s="18" t="s">
        <v>36</v>
      </c>
      <c r="O268" s="19">
        <f t="shared" si="5"/>
        <v>0.05</v>
      </c>
      <c r="P268" s="18">
        <v>50</v>
      </c>
      <c r="Q268" s="22" t="s">
        <v>265</v>
      </c>
      <c r="R268" s="24">
        <v>2</v>
      </c>
      <c r="S268" s="24" t="s">
        <v>696</v>
      </c>
      <c r="T268" s="72">
        <v>9571</v>
      </c>
      <c r="U268" s="20">
        <v>42739</v>
      </c>
      <c r="V268" s="20"/>
      <c r="W268" s="21"/>
      <c r="X268" s="20"/>
      <c r="Y268" s="20"/>
      <c r="Z268" s="22" t="s">
        <v>779</v>
      </c>
      <c r="AH268" s="5"/>
      <c r="AI268" s="6"/>
    </row>
    <row r="269" spans="1:35" ht="123" customHeight="1">
      <c r="A269" s="28">
        <v>266</v>
      </c>
      <c r="B269" s="41" t="s">
        <v>796</v>
      </c>
      <c r="C269" s="30">
        <v>42649</v>
      </c>
      <c r="D269" s="16">
        <v>42674</v>
      </c>
      <c r="E269" s="73" t="s">
        <v>15</v>
      </c>
      <c r="F269" s="17" t="s">
        <v>1308</v>
      </c>
      <c r="G269" s="17" t="s">
        <v>610</v>
      </c>
      <c r="H269" s="17" t="s">
        <v>101</v>
      </c>
      <c r="I269" s="17" t="s">
        <v>94</v>
      </c>
      <c r="J269" s="36" t="s">
        <v>23</v>
      </c>
      <c r="K269" s="18">
        <v>7388852</v>
      </c>
      <c r="L269" s="18">
        <v>4800</v>
      </c>
      <c r="M269" s="18">
        <v>56338.5</v>
      </c>
      <c r="N269" s="18" t="s">
        <v>36</v>
      </c>
      <c r="O269" s="19">
        <f t="shared" si="5"/>
        <v>0.8</v>
      </c>
      <c r="P269" s="18">
        <v>800</v>
      </c>
      <c r="Q269" s="22" t="s">
        <v>94</v>
      </c>
      <c r="R269" s="24">
        <v>4</v>
      </c>
      <c r="S269" s="24" t="s">
        <v>715</v>
      </c>
      <c r="T269" s="72">
        <v>27271</v>
      </c>
      <c r="U269" s="20">
        <v>42739</v>
      </c>
      <c r="V269" s="20"/>
      <c r="W269" s="21"/>
      <c r="X269" s="20"/>
      <c r="Y269" s="20"/>
      <c r="Z269" s="22" t="s">
        <v>800</v>
      </c>
      <c r="AH269" s="5"/>
      <c r="AI269" s="6"/>
    </row>
    <row r="270" spans="1:35" ht="123" customHeight="1">
      <c r="A270" s="28">
        <v>267</v>
      </c>
      <c r="B270" s="41" t="s">
        <v>802</v>
      </c>
      <c r="C270" s="30">
        <v>42675</v>
      </c>
      <c r="D270" s="16">
        <v>42703</v>
      </c>
      <c r="E270" s="25" t="s">
        <v>406</v>
      </c>
      <c r="F270" s="17" t="s">
        <v>1325</v>
      </c>
      <c r="G270" s="17" t="s">
        <v>804</v>
      </c>
      <c r="H270" s="17" t="s">
        <v>34</v>
      </c>
      <c r="I270" s="17" t="s">
        <v>270</v>
      </c>
      <c r="J270" s="36" t="s">
        <v>23</v>
      </c>
      <c r="K270" s="18">
        <v>5281819</v>
      </c>
      <c r="L270" s="18">
        <v>12</v>
      </c>
      <c r="M270" s="18">
        <v>29335.871999999999</v>
      </c>
      <c r="N270" s="18" t="s">
        <v>36</v>
      </c>
      <c r="O270" s="19">
        <f t="shared" si="5"/>
        <v>5.0000000000000001E-3</v>
      </c>
      <c r="P270" s="18">
        <v>5</v>
      </c>
      <c r="Q270" s="22" t="s">
        <v>264</v>
      </c>
      <c r="R270" s="24">
        <v>1</v>
      </c>
      <c r="S270" s="24" t="s">
        <v>805</v>
      </c>
      <c r="T270" s="72">
        <v>20244</v>
      </c>
      <c r="U270" s="20">
        <v>42739</v>
      </c>
      <c r="V270" s="20">
        <v>42852</v>
      </c>
      <c r="W270" s="21">
        <v>98</v>
      </c>
      <c r="X270" s="20"/>
      <c r="Y270" s="20"/>
      <c r="Z270" s="31" t="s">
        <v>970</v>
      </c>
      <c r="AH270" s="5"/>
      <c r="AI270" s="6"/>
    </row>
    <row r="271" spans="1:35" ht="123" customHeight="1">
      <c r="A271" s="28">
        <v>268</v>
      </c>
      <c r="B271" s="41" t="s">
        <v>803</v>
      </c>
      <c r="C271" s="30">
        <v>42675</v>
      </c>
      <c r="D271" s="16">
        <v>42703</v>
      </c>
      <c r="E271" s="73" t="s">
        <v>15</v>
      </c>
      <c r="F271" s="17" t="s">
        <v>1326</v>
      </c>
      <c r="G271" s="17" t="s">
        <v>806</v>
      </c>
      <c r="H271" s="17" t="s">
        <v>101</v>
      </c>
      <c r="I271" s="17" t="s">
        <v>20</v>
      </c>
      <c r="J271" s="36" t="s">
        <v>18</v>
      </c>
      <c r="K271" s="18">
        <v>9071612</v>
      </c>
      <c r="L271" s="18">
        <v>5000</v>
      </c>
      <c r="M271" s="18">
        <v>60493.760000000002</v>
      </c>
      <c r="N271" s="18" t="s">
        <v>36</v>
      </c>
      <c r="O271" s="19">
        <f t="shared" si="5"/>
        <v>1.2</v>
      </c>
      <c r="P271" s="18">
        <v>1200</v>
      </c>
      <c r="Q271" s="22" t="s">
        <v>20</v>
      </c>
      <c r="R271" s="24">
        <v>2</v>
      </c>
      <c r="S271" s="24" t="s">
        <v>714</v>
      </c>
      <c r="T271" s="72">
        <v>24051</v>
      </c>
      <c r="U271" s="20">
        <v>42828</v>
      </c>
      <c r="V271" s="20"/>
      <c r="W271" s="21"/>
      <c r="X271" s="20"/>
      <c r="Y271" s="20"/>
      <c r="Z271" s="37" t="s">
        <v>1183</v>
      </c>
      <c r="AH271" s="5"/>
      <c r="AI271" s="6"/>
    </row>
    <row r="272" spans="1:35" ht="123" customHeight="1">
      <c r="A272" s="28">
        <v>269</v>
      </c>
      <c r="B272" s="41" t="s">
        <v>807</v>
      </c>
      <c r="C272" s="30">
        <v>42705</v>
      </c>
      <c r="D272" s="16">
        <v>42731</v>
      </c>
      <c r="E272" s="73" t="s">
        <v>15</v>
      </c>
      <c r="F272" s="17" t="s">
        <v>1327</v>
      </c>
      <c r="G272" s="17" t="s">
        <v>808</v>
      </c>
      <c r="H272" s="17" t="s">
        <v>34</v>
      </c>
      <c r="I272" s="17" t="s">
        <v>272</v>
      </c>
      <c r="J272" s="36" t="s">
        <v>142</v>
      </c>
      <c r="K272" s="18">
        <v>2537673</v>
      </c>
      <c r="L272" s="18">
        <v>600</v>
      </c>
      <c r="M272" s="18"/>
      <c r="N272" s="18" t="s">
        <v>36</v>
      </c>
      <c r="O272" s="19">
        <f t="shared" si="5"/>
        <v>7.1999999999999995E-2</v>
      </c>
      <c r="P272" s="18">
        <v>72</v>
      </c>
      <c r="Q272" s="22" t="s">
        <v>753</v>
      </c>
      <c r="R272" s="24">
        <v>2</v>
      </c>
      <c r="S272" s="24" t="s">
        <v>810</v>
      </c>
      <c r="T272" s="72">
        <v>9338</v>
      </c>
      <c r="U272" s="20">
        <v>42828</v>
      </c>
      <c r="V272" s="20"/>
      <c r="W272" s="21"/>
      <c r="X272" s="20"/>
      <c r="Y272" s="20"/>
      <c r="Z272" s="37" t="s">
        <v>1183</v>
      </c>
      <c r="AH272" s="5"/>
      <c r="AI272" s="6"/>
    </row>
    <row r="273" spans="1:35" ht="123" customHeight="1">
      <c r="A273" s="28">
        <v>270</v>
      </c>
      <c r="B273" s="41" t="s">
        <v>809</v>
      </c>
      <c r="C273" s="30">
        <v>42705</v>
      </c>
      <c r="D273" s="16" t="s">
        <v>818</v>
      </c>
      <c r="E273" s="73" t="s">
        <v>15</v>
      </c>
      <c r="F273" s="17" t="s">
        <v>1328</v>
      </c>
      <c r="G273" s="17" t="s">
        <v>811</v>
      </c>
      <c r="H273" s="17" t="s">
        <v>34</v>
      </c>
      <c r="I273" s="17" t="s">
        <v>41</v>
      </c>
      <c r="J273" s="36" t="s">
        <v>18</v>
      </c>
      <c r="K273" s="18">
        <v>9257184</v>
      </c>
      <c r="L273" s="18">
        <v>45</v>
      </c>
      <c r="M273" s="18"/>
      <c r="N273" s="18" t="s">
        <v>36</v>
      </c>
      <c r="O273" s="19">
        <f t="shared" si="5"/>
        <v>0.04</v>
      </c>
      <c r="P273" s="18">
        <v>40</v>
      </c>
      <c r="Q273" s="22" t="s">
        <v>42</v>
      </c>
      <c r="R273" s="24">
        <v>1</v>
      </c>
      <c r="S273" s="24" t="s">
        <v>672</v>
      </c>
      <c r="T273" s="72">
        <v>25776</v>
      </c>
      <c r="U273" s="20">
        <v>42845</v>
      </c>
      <c r="V273" s="20"/>
      <c r="W273" s="21"/>
      <c r="X273" s="20"/>
      <c r="Y273" s="20"/>
      <c r="Z273" s="37" t="s">
        <v>1183</v>
      </c>
      <c r="AH273" s="5"/>
      <c r="AI273" s="6"/>
    </row>
    <row r="274" spans="1:35" ht="123" customHeight="1">
      <c r="A274" s="28">
        <v>271</v>
      </c>
      <c r="B274" s="41" t="s">
        <v>812</v>
      </c>
      <c r="C274" s="30">
        <v>42767</v>
      </c>
      <c r="D274" s="16">
        <v>42775</v>
      </c>
      <c r="E274" s="73" t="s">
        <v>15</v>
      </c>
      <c r="F274" s="17" t="s">
        <v>1329</v>
      </c>
      <c r="G274" s="17" t="s">
        <v>813</v>
      </c>
      <c r="H274" s="17" t="s">
        <v>34</v>
      </c>
      <c r="I274" s="17" t="s">
        <v>268</v>
      </c>
      <c r="J274" s="36" t="s">
        <v>51</v>
      </c>
      <c r="K274" s="18">
        <v>4350839</v>
      </c>
      <c r="L274" s="18">
        <v>11</v>
      </c>
      <c r="M274" s="18"/>
      <c r="N274" s="18" t="s">
        <v>36</v>
      </c>
      <c r="O274" s="19">
        <v>0.01</v>
      </c>
      <c r="P274" s="18">
        <v>10</v>
      </c>
      <c r="Q274" s="22" t="s">
        <v>55</v>
      </c>
      <c r="R274" s="24">
        <v>2</v>
      </c>
      <c r="S274" s="24" t="s">
        <v>682</v>
      </c>
      <c r="T274" s="72">
        <v>28865</v>
      </c>
      <c r="U274" s="20">
        <v>42831</v>
      </c>
      <c r="V274" s="20"/>
      <c r="W274" s="21"/>
      <c r="X274" s="20"/>
      <c r="Y274" s="20"/>
      <c r="Z274" s="22" t="s">
        <v>895</v>
      </c>
      <c r="AH274" s="5"/>
      <c r="AI274" s="6"/>
    </row>
    <row r="275" spans="1:35" ht="123" customHeight="1">
      <c r="A275" s="28">
        <v>272</v>
      </c>
      <c r="B275" s="41" t="s">
        <v>814</v>
      </c>
      <c r="C275" s="30">
        <v>42767</v>
      </c>
      <c r="D275" s="16">
        <v>42788</v>
      </c>
      <c r="E275" s="25" t="s">
        <v>27</v>
      </c>
      <c r="F275" s="17" t="s">
        <v>1330</v>
      </c>
      <c r="G275" s="17" t="s">
        <v>815</v>
      </c>
      <c r="H275" s="17" t="s">
        <v>34</v>
      </c>
      <c r="I275" s="17" t="s">
        <v>23</v>
      </c>
      <c r="J275" s="36" t="s">
        <v>23</v>
      </c>
      <c r="K275" s="18">
        <v>9802934</v>
      </c>
      <c r="L275" s="18"/>
      <c r="M275" s="18"/>
      <c r="N275" s="18" t="s">
        <v>36</v>
      </c>
      <c r="O275" s="19">
        <v>0.05</v>
      </c>
      <c r="P275" s="18">
        <v>50</v>
      </c>
      <c r="Q275" s="22" t="s">
        <v>264</v>
      </c>
      <c r="R275" s="24">
        <v>1</v>
      </c>
      <c r="S275" s="24" t="s">
        <v>805</v>
      </c>
      <c r="T275" s="72">
        <v>27349</v>
      </c>
      <c r="U275" s="20">
        <v>42828</v>
      </c>
      <c r="V275" s="20">
        <v>43228</v>
      </c>
      <c r="W275" s="21">
        <v>128</v>
      </c>
      <c r="X275" s="20"/>
      <c r="Y275" s="20"/>
      <c r="Z275" s="75" t="s">
        <v>1121</v>
      </c>
      <c r="AH275" s="5"/>
      <c r="AI275" s="6"/>
    </row>
    <row r="276" spans="1:35" ht="123" customHeight="1">
      <c r="A276" s="28">
        <v>273</v>
      </c>
      <c r="B276" s="41" t="s">
        <v>816</v>
      </c>
      <c r="C276" s="30">
        <v>42767</v>
      </c>
      <c r="D276" s="16">
        <v>42788</v>
      </c>
      <c r="E276" s="25" t="s">
        <v>27</v>
      </c>
      <c r="F276" s="17" t="s">
        <v>1330</v>
      </c>
      <c r="G276" s="17" t="s">
        <v>815</v>
      </c>
      <c r="H276" s="17" t="s">
        <v>34</v>
      </c>
      <c r="I276" s="17" t="s">
        <v>23</v>
      </c>
      <c r="J276" s="36" t="s">
        <v>23</v>
      </c>
      <c r="K276" s="18">
        <v>9803016</v>
      </c>
      <c r="L276" s="18"/>
      <c r="M276" s="18"/>
      <c r="N276" s="18" t="s">
        <v>36</v>
      </c>
      <c r="O276" s="19">
        <v>0.05</v>
      </c>
      <c r="P276" s="18">
        <v>50</v>
      </c>
      <c r="Q276" s="22" t="s">
        <v>264</v>
      </c>
      <c r="R276" s="24">
        <v>1</v>
      </c>
      <c r="S276" s="24" t="s">
        <v>805</v>
      </c>
      <c r="T276" s="72">
        <v>27349</v>
      </c>
      <c r="U276" s="20">
        <v>42828</v>
      </c>
      <c r="V276" s="20">
        <v>43228</v>
      </c>
      <c r="W276" s="21">
        <v>129</v>
      </c>
      <c r="X276" s="20"/>
      <c r="Y276" s="20"/>
      <c r="Z276" s="75" t="s">
        <v>1122</v>
      </c>
      <c r="AH276" s="5"/>
      <c r="AI276" s="6"/>
    </row>
    <row r="277" spans="1:35" ht="123" customHeight="1">
      <c r="A277" s="28">
        <v>274</v>
      </c>
      <c r="B277" s="41" t="s">
        <v>817</v>
      </c>
      <c r="C277" s="30">
        <v>42767</v>
      </c>
      <c r="D277" s="16">
        <v>42788</v>
      </c>
      <c r="E277" s="25" t="s">
        <v>27</v>
      </c>
      <c r="F277" s="17" t="s">
        <v>1330</v>
      </c>
      <c r="G277" s="17" t="s">
        <v>815</v>
      </c>
      <c r="H277" s="17" t="s">
        <v>34</v>
      </c>
      <c r="I277" s="17" t="s">
        <v>23</v>
      </c>
      <c r="J277" s="36" t="s">
        <v>23</v>
      </c>
      <c r="K277" s="18">
        <v>9802852</v>
      </c>
      <c r="L277" s="18"/>
      <c r="M277" s="18"/>
      <c r="N277" s="18" t="s">
        <v>36</v>
      </c>
      <c r="O277" s="19">
        <v>0.05</v>
      </c>
      <c r="P277" s="18">
        <v>50</v>
      </c>
      <c r="Q277" s="22" t="s">
        <v>264</v>
      </c>
      <c r="R277" s="24">
        <v>1</v>
      </c>
      <c r="S277" s="24" t="s">
        <v>805</v>
      </c>
      <c r="T277" s="72">
        <v>27349</v>
      </c>
      <c r="U277" s="20">
        <v>42828</v>
      </c>
      <c r="V277" s="20">
        <v>43228</v>
      </c>
      <c r="W277" s="21">
        <v>127</v>
      </c>
      <c r="X277" s="20"/>
      <c r="Y277" s="20"/>
      <c r="Z277" s="75" t="s">
        <v>1123</v>
      </c>
      <c r="AH277" s="5"/>
      <c r="AI277" s="6"/>
    </row>
    <row r="278" spans="1:35" ht="123" customHeight="1">
      <c r="A278" s="28">
        <v>275</v>
      </c>
      <c r="B278" s="41" t="s">
        <v>819</v>
      </c>
      <c r="C278" s="30">
        <v>42767</v>
      </c>
      <c r="D278" s="16">
        <v>42794</v>
      </c>
      <c r="E278" s="25" t="s">
        <v>27</v>
      </c>
      <c r="F278" s="17" t="s">
        <v>1331</v>
      </c>
      <c r="G278" s="17" t="s">
        <v>820</v>
      </c>
      <c r="H278" s="17" t="s">
        <v>34</v>
      </c>
      <c r="I278" s="17" t="s">
        <v>268</v>
      </c>
      <c r="J278" s="36" t="s">
        <v>51</v>
      </c>
      <c r="K278" s="18">
        <v>8135516</v>
      </c>
      <c r="L278" s="18">
        <v>5</v>
      </c>
      <c r="M278" s="18"/>
      <c r="N278" s="18" t="s">
        <v>36</v>
      </c>
      <c r="O278" s="19">
        <v>0.01</v>
      </c>
      <c r="P278" s="18">
        <v>10</v>
      </c>
      <c r="Q278" s="22" t="s">
        <v>55</v>
      </c>
      <c r="R278" s="24">
        <v>2</v>
      </c>
      <c r="S278" s="24" t="s">
        <v>682</v>
      </c>
      <c r="T278" s="72">
        <v>28856</v>
      </c>
      <c r="U278" s="20">
        <v>42845</v>
      </c>
      <c r="V278" s="20"/>
      <c r="W278" s="21"/>
      <c r="X278" s="20"/>
      <c r="Y278" s="20"/>
      <c r="Z278" s="75"/>
      <c r="AH278" s="5"/>
      <c r="AI278" s="6"/>
    </row>
    <row r="279" spans="1:35" ht="123" customHeight="1">
      <c r="A279" s="28">
        <v>276</v>
      </c>
      <c r="B279" s="41" t="s">
        <v>821</v>
      </c>
      <c r="C279" s="30">
        <v>42768</v>
      </c>
      <c r="D279" s="16" t="s">
        <v>845</v>
      </c>
      <c r="E279" s="25" t="s">
        <v>27</v>
      </c>
      <c r="F279" s="17" t="s">
        <v>1332</v>
      </c>
      <c r="G279" s="17" t="s">
        <v>824</v>
      </c>
      <c r="H279" s="17" t="s">
        <v>34</v>
      </c>
      <c r="I279" s="17" t="s">
        <v>306</v>
      </c>
      <c r="J279" s="36" t="s">
        <v>131</v>
      </c>
      <c r="K279" s="18">
        <v>7657205</v>
      </c>
      <c r="L279" s="18"/>
      <c r="M279" s="18"/>
      <c r="N279" s="18" t="s">
        <v>36</v>
      </c>
      <c r="O279" s="19">
        <v>0.02</v>
      </c>
      <c r="P279" s="18">
        <v>20</v>
      </c>
      <c r="Q279" s="22" t="s">
        <v>514</v>
      </c>
      <c r="R279" s="23">
        <v>1</v>
      </c>
      <c r="S279" s="24" t="s">
        <v>311</v>
      </c>
      <c r="T279" s="72">
        <v>12766</v>
      </c>
      <c r="U279" s="20">
        <v>42831</v>
      </c>
      <c r="V279" s="20">
        <v>43075</v>
      </c>
      <c r="W279" s="21">
        <v>120</v>
      </c>
      <c r="X279" s="20"/>
      <c r="Y279" s="20"/>
      <c r="Z279" s="22" t="s">
        <v>894</v>
      </c>
      <c r="AH279" s="5"/>
      <c r="AI279" s="6"/>
    </row>
    <row r="280" spans="1:35" ht="123" customHeight="1">
      <c r="A280" s="28">
        <v>277</v>
      </c>
      <c r="B280" s="41" t="s">
        <v>822</v>
      </c>
      <c r="C280" s="30">
        <v>42769</v>
      </c>
      <c r="D280" s="16" t="s">
        <v>845</v>
      </c>
      <c r="E280" s="25" t="s">
        <v>27</v>
      </c>
      <c r="F280" s="17" t="s">
        <v>1332</v>
      </c>
      <c r="G280" s="17" t="s">
        <v>824</v>
      </c>
      <c r="H280" s="17" t="s">
        <v>34</v>
      </c>
      <c r="I280" s="17" t="s">
        <v>306</v>
      </c>
      <c r="J280" s="36" t="s">
        <v>131</v>
      </c>
      <c r="K280" s="18">
        <v>7657272</v>
      </c>
      <c r="L280" s="18"/>
      <c r="M280" s="18"/>
      <c r="N280" s="18" t="s">
        <v>36</v>
      </c>
      <c r="O280" s="19">
        <v>0.02</v>
      </c>
      <c r="P280" s="18">
        <v>20</v>
      </c>
      <c r="Q280" s="22" t="s">
        <v>514</v>
      </c>
      <c r="R280" s="23">
        <v>1</v>
      </c>
      <c r="S280" s="24" t="s">
        <v>311</v>
      </c>
      <c r="T280" s="72">
        <v>12766</v>
      </c>
      <c r="U280" s="20">
        <v>42831</v>
      </c>
      <c r="V280" s="20">
        <v>43075</v>
      </c>
      <c r="W280" s="21">
        <v>119</v>
      </c>
      <c r="X280" s="20"/>
      <c r="Y280" s="20"/>
      <c r="Z280" s="22" t="s">
        <v>894</v>
      </c>
      <c r="AH280" s="5"/>
      <c r="AI280" s="6"/>
    </row>
    <row r="281" spans="1:35" ht="123" customHeight="1">
      <c r="A281" s="28">
        <v>278</v>
      </c>
      <c r="B281" s="41" t="s">
        <v>823</v>
      </c>
      <c r="C281" s="30">
        <v>42770</v>
      </c>
      <c r="D281" s="16" t="s">
        <v>845</v>
      </c>
      <c r="E281" s="25" t="s">
        <v>27</v>
      </c>
      <c r="F281" s="17" t="s">
        <v>1332</v>
      </c>
      <c r="G281" s="17" t="s">
        <v>824</v>
      </c>
      <c r="H281" s="17" t="s">
        <v>34</v>
      </c>
      <c r="I281" s="17" t="s">
        <v>306</v>
      </c>
      <c r="J281" s="36" t="s">
        <v>131</v>
      </c>
      <c r="K281" s="18">
        <v>7657056</v>
      </c>
      <c r="L281" s="18"/>
      <c r="M281" s="18"/>
      <c r="N281" s="18" t="s">
        <v>36</v>
      </c>
      <c r="O281" s="19">
        <v>0.02</v>
      </c>
      <c r="P281" s="18">
        <v>20</v>
      </c>
      <c r="Q281" s="22" t="s">
        <v>514</v>
      </c>
      <c r="R281" s="23">
        <v>1</v>
      </c>
      <c r="S281" s="24" t="s">
        <v>311</v>
      </c>
      <c r="T281" s="72">
        <v>12766</v>
      </c>
      <c r="U281" s="20">
        <v>42832</v>
      </c>
      <c r="V281" s="20">
        <v>43075</v>
      </c>
      <c r="W281" s="21">
        <v>121</v>
      </c>
      <c r="X281" s="20"/>
      <c r="Y281" s="20"/>
      <c r="Z281" s="22" t="s">
        <v>894</v>
      </c>
      <c r="AH281" s="5"/>
      <c r="AI281" s="6"/>
    </row>
    <row r="282" spans="1:35" ht="123" customHeight="1">
      <c r="A282" s="28">
        <v>279</v>
      </c>
      <c r="B282" s="41" t="s">
        <v>825</v>
      </c>
      <c r="C282" s="30">
        <v>42795</v>
      </c>
      <c r="D282" s="16" t="s">
        <v>922</v>
      </c>
      <c r="E282" s="25" t="s">
        <v>27</v>
      </c>
      <c r="F282" s="17" t="s">
        <v>1333</v>
      </c>
      <c r="G282" s="17" t="s">
        <v>826</v>
      </c>
      <c r="H282" s="17" t="s">
        <v>34</v>
      </c>
      <c r="I282" s="17" t="s">
        <v>122</v>
      </c>
      <c r="J282" s="36" t="s">
        <v>122</v>
      </c>
      <c r="K282" s="18">
        <v>10040805</v>
      </c>
      <c r="L282" s="18">
        <v>35</v>
      </c>
      <c r="M282" s="18"/>
      <c r="N282" s="18" t="s">
        <v>36</v>
      </c>
      <c r="O282" s="19">
        <v>0.01</v>
      </c>
      <c r="P282" s="18">
        <v>10</v>
      </c>
      <c r="Q282" s="22" t="s">
        <v>123</v>
      </c>
      <c r="R282" s="24">
        <v>1</v>
      </c>
      <c r="S282" s="24" t="s">
        <v>827</v>
      </c>
      <c r="T282" s="72">
        <v>4116</v>
      </c>
      <c r="U282" s="20">
        <v>43043</v>
      </c>
      <c r="V282" s="20"/>
      <c r="W282" s="21"/>
      <c r="X282" s="20"/>
      <c r="Y282" s="20"/>
      <c r="Z282" s="75"/>
      <c r="AH282" s="5"/>
      <c r="AI282" s="6"/>
    </row>
    <row r="283" spans="1:35" ht="123" customHeight="1">
      <c r="A283" s="28">
        <v>280</v>
      </c>
      <c r="B283" s="41" t="s">
        <v>828</v>
      </c>
      <c r="C283" s="30">
        <v>42826</v>
      </c>
      <c r="D283" s="16">
        <v>42828</v>
      </c>
      <c r="E283" s="73" t="s">
        <v>15</v>
      </c>
      <c r="F283" s="17" t="s">
        <v>1334</v>
      </c>
      <c r="G283" s="17" t="s">
        <v>836</v>
      </c>
      <c r="H283" s="17" t="s">
        <v>101</v>
      </c>
      <c r="I283" s="17" t="s">
        <v>63</v>
      </c>
      <c r="J283" s="36" t="s">
        <v>63</v>
      </c>
      <c r="K283" s="18">
        <v>4766812</v>
      </c>
      <c r="L283" s="18">
        <v>1500</v>
      </c>
      <c r="M283" s="18"/>
      <c r="N283" s="18" t="s">
        <v>19</v>
      </c>
      <c r="O283" s="19">
        <v>0.85399999999999998</v>
      </c>
      <c r="P283" s="18">
        <v>854</v>
      </c>
      <c r="Q283" s="22" t="s">
        <v>76</v>
      </c>
      <c r="R283" s="24">
        <v>3</v>
      </c>
      <c r="S283" s="24" t="s">
        <v>837</v>
      </c>
      <c r="T283" s="72">
        <v>1654</v>
      </c>
      <c r="U283" s="20"/>
      <c r="V283" s="20"/>
      <c r="W283" s="21"/>
      <c r="X283" s="20"/>
      <c r="Y283" s="20"/>
      <c r="Z283" s="75" t="s">
        <v>838</v>
      </c>
      <c r="AH283" s="5"/>
      <c r="AI283" s="6"/>
    </row>
    <row r="284" spans="1:35" ht="123" customHeight="1">
      <c r="A284" s="28">
        <v>281</v>
      </c>
      <c r="B284" s="41" t="s">
        <v>829</v>
      </c>
      <c r="C284" s="30">
        <v>42827</v>
      </c>
      <c r="D284" s="16">
        <v>42828</v>
      </c>
      <c r="E284" s="25" t="s">
        <v>406</v>
      </c>
      <c r="F284" s="17" t="s">
        <v>1335</v>
      </c>
      <c r="G284" s="17" t="s">
        <v>839</v>
      </c>
      <c r="H284" s="17" t="s">
        <v>34</v>
      </c>
      <c r="I284" s="17" t="s">
        <v>271</v>
      </c>
      <c r="J284" s="36" t="s">
        <v>131</v>
      </c>
      <c r="K284" s="18">
        <v>5424143</v>
      </c>
      <c r="L284" s="18">
        <v>90</v>
      </c>
      <c r="M284" s="18"/>
      <c r="N284" s="18" t="s">
        <v>36</v>
      </c>
      <c r="O284" s="19">
        <v>0.01</v>
      </c>
      <c r="P284" s="18">
        <v>10</v>
      </c>
      <c r="Q284" s="22" t="s">
        <v>132</v>
      </c>
      <c r="R284" s="24">
        <v>1</v>
      </c>
      <c r="S284" s="24" t="s">
        <v>840</v>
      </c>
      <c r="T284" s="72">
        <v>11368</v>
      </c>
      <c r="U284" s="20">
        <v>42993</v>
      </c>
      <c r="V284" s="20">
        <v>43230</v>
      </c>
      <c r="W284" s="21">
        <v>126</v>
      </c>
      <c r="X284" s="20"/>
      <c r="Y284" s="20"/>
      <c r="Z284" s="25" t="s">
        <v>1141</v>
      </c>
      <c r="AH284" s="5"/>
      <c r="AI284" s="6"/>
    </row>
    <row r="285" spans="1:35" ht="123" customHeight="1">
      <c r="A285" s="28">
        <v>282</v>
      </c>
      <c r="B285" s="41" t="s">
        <v>830</v>
      </c>
      <c r="C285" s="30">
        <v>42828</v>
      </c>
      <c r="D285" s="16">
        <v>42828</v>
      </c>
      <c r="E285" s="73" t="s">
        <v>15</v>
      </c>
      <c r="F285" s="17" t="s">
        <v>1336</v>
      </c>
      <c r="G285" s="17" t="s">
        <v>841</v>
      </c>
      <c r="H285" s="17" t="s">
        <v>34</v>
      </c>
      <c r="I285" s="17" t="s">
        <v>20</v>
      </c>
      <c r="J285" s="36" t="s">
        <v>23</v>
      </c>
      <c r="K285" s="18">
        <v>9008202</v>
      </c>
      <c r="L285" s="18">
        <v>10000</v>
      </c>
      <c r="M285" s="18"/>
      <c r="N285" s="18" t="s">
        <v>19</v>
      </c>
      <c r="O285" s="19">
        <v>0.24</v>
      </c>
      <c r="P285" s="18">
        <v>240</v>
      </c>
      <c r="Q285" s="22" t="s">
        <v>94</v>
      </c>
      <c r="R285" s="24">
        <v>3</v>
      </c>
      <c r="S285" s="24" t="s">
        <v>842</v>
      </c>
      <c r="T285" s="72">
        <v>22200</v>
      </c>
      <c r="U285" s="20">
        <v>42909</v>
      </c>
      <c r="V285" s="20"/>
      <c r="W285" s="21"/>
      <c r="X285" s="20"/>
      <c r="Y285" s="20"/>
      <c r="Z285" s="37" t="s">
        <v>1183</v>
      </c>
      <c r="AH285" s="5"/>
      <c r="AI285" s="6"/>
    </row>
    <row r="286" spans="1:35" ht="123" customHeight="1">
      <c r="A286" s="28">
        <v>283</v>
      </c>
      <c r="B286" s="41" t="s">
        <v>831</v>
      </c>
      <c r="C286" s="30">
        <v>42829</v>
      </c>
      <c r="D286" s="16">
        <v>42828</v>
      </c>
      <c r="E286" s="73" t="s">
        <v>15</v>
      </c>
      <c r="F286" s="17" t="s">
        <v>1337</v>
      </c>
      <c r="G286" s="17" t="s">
        <v>843</v>
      </c>
      <c r="H286" s="17" t="s">
        <v>34</v>
      </c>
      <c r="I286" s="17" t="s">
        <v>273</v>
      </c>
      <c r="J286" s="36" t="s">
        <v>142</v>
      </c>
      <c r="K286" s="18">
        <v>4462440</v>
      </c>
      <c r="L286" s="18">
        <v>35</v>
      </c>
      <c r="M286" s="18"/>
      <c r="N286" s="18" t="s">
        <v>19</v>
      </c>
      <c r="O286" s="19">
        <v>1</v>
      </c>
      <c r="P286" s="18">
        <v>1000</v>
      </c>
      <c r="Q286" s="22" t="s">
        <v>149</v>
      </c>
      <c r="R286" s="24">
        <v>2</v>
      </c>
      <c r="S286" s="24" t="s">
        <v>844</v>
      </c>
      <c r="T286" s="72" t="s">
        <v>312</v>
      </c>
      <c r="U286" s="20">
        <v>42893</v>
      </c>
      <c r="V286" s="20"/>
      <c r="W286" s="21"/>
      <c r="X286" s="20"/>
      <c r="Y286" s="20"/>
      <c r="Z286" s="22" t="s">
        <v>895</v>
      </c>
      <c r="AH286" s="5"/>
      <c r="AI286" s="6"/>
    </row>
    <row r="287" spans="1:35" ht="123" customHeight="1">
      <c r="A287" s="28">
        <v>284</v>
      </c>
      <c r="B287" s="41" t="s">
        <v>832</v>
      </c>
      <c r="C287" s="30">
        <v>42830</v>
      </c>
      <c r="D287" s="16">
        <v>42828</v>
      </c>
      <c r="E287" s="73" t="s">
        <v>15</v>
      </c>
      <c r="F287" s="17" t="s">
        <v>1338</v>
      </c>
      <c r="G287" s="17" t="s">
        <v>843</v>
      </c>
      <c r="H287" s="17" t="s">
        <v>34</v>
      </c>
      <c r="I287" s="17" t="s">
        <v>273</v>
      </c>
      <c r="J287" s="36" t="s">
        <v>142</v>
      </c>
      <c r="K287" s="18">
        <v>10040902</v>
      </c>
      <c r="L287" s="18">
        <v>35</v>
      </c>
      <c r="M287" s="18"/>
      <c r="N287" s="18" t="s">
        <v>19</v>
      </c>
      <c r="O287" s="19">
        <v>1</v>
      </c>
      <c r="P287" s="18">
        <v>1000</v>
      </c>
      <c r="Q287" s="22" t="s">
        <v>149</v>
      </c>
      <c r="R287" s="24">
        <v>2</v>
      </c>
      <c r="S287" s="24" t="s">
        <v>844</v>
      </c>
      <c r="T287" s="72" t="s">
        <v>312</v>
      </c>
      <c r="U287" s="20">
        <v>42893</v>
      </c>
      <c r="V287" s="20"/>
      <c r="W287" s="21"/>
      <c r="X287" s="20"/>
      <c r="Y287" s="20"/>
      <c r="Z287" s="22" t="s">
        <v>895</v>
      </c>
      <c r="AH287" s="5"/>
      <c r="AI287" s="6"/>
    </row>
    <row r="288" spans="1:35" ht="123" customHeight="1">
      <c r="A288" s="28">
        <v>285</v>
      </c>
      <c r="B288" s="41" t="s">
        <v>833</v>
      </c>
      <c r="C288" s="30">
        <v>42831</v>
      </c>
      <c r="D288" s="16">
        <v>42828</v>
      </c>
      <c r="E288" s="73" t="s">
        <v>15</v>
      </c>
      <c r="F288" s="17" t="s">
        <v>1339</v>
      </c>
      <c r="G288" s="17" t="s">
        <v>843</v>
      </c>
      <c r="H288" s="17" t="s">
        <v>34</v>
      </c>
      <c r="I288" s="17" t="s">
        <v>273</v>
      </c>
      <c r="J288" s="36" t="s">
        <v>142</v>
      </c>
      <c r="K288" s="18">
        <v>3160289</v>
      </c>
      <c r="L288" s="18">
        <v>40</v>
      </c>
      <c r="M288" s="18"/>
      <c r="N288" s="18" t="s">
        <v>19</v>
      </c>
      <c r="O288" s="19">
        <v>1</v>
      </c>
      <c r="P288" s="18">
        <v>1000</v>
      </c>
      <c r="Q288" s="22" t="s">
        <v>149</v>
      </c>
      <c r="R288" s="24">
        <v>2</v>
      </c>
      <c r="S288" s="24" t="s">
        <v>844</v>
      </c>
      <c r="T288" s="72" t="s">
        <v>312</v>
      </c>
      <c r="U288" s="20">
        <v>42893</v>
      </c>
      <c r="V288" s="20"/>
      <c r="W288" s="21"/>
      <c r="X288" s="20"/>
      <c r="Y288" s="20"/>
      <c r="Z288" s="22" t="s">
        <v>895</v>
      </c>
      <c r="AH288" s="5"/>
      <c r="AI288" s="6"/>
    </row>
    <row r="289" spans="1:35" ht="123" customHeight="1">
      <c r="A289" s="28">
        <v>286</v>
      </c>
      <c r="B289" s="41" t="s">
        <v>834</v>
      </c>
      <c r="C289" s="30">
        <v>42832</v>
      </c>
      <c r="D289" s="16">
        <v>42828</v>
      </c>
      <c r="E289" s="73" t="s">
        <v>15</v>
      </c>
      <c r="F289" s="17" t="s">
        <v>1340</v>
      </c>
      <c r="G289" s="17" t="s">
        <v>843</v>
      </c>
      <c r="H289" s="17" t="s">
        <v>34</v>
      </c>
      <c r="I289" s="17" t="s">
        <v>273</v>
      </c>
      <c r="J289" s="36" t="s">
        <v>142</v>
      </c>
      <c r="K289" s="18">
        <v>3272937</v>
      </c>
      <c r="L289" s="18">
        <v>40</v>
      </c>
      <c r="M289" s="18"/>
      <c r="N289" s="18" t="s">
        <v>19</v>
      </c>
      <c r="O289" s="19">
        <v>1</v>
      </c>
      <c r="P289" s="18">
        <v>1000</v>
      </c>
      <c r="Q289" s="22" t="s">
        <v>149</v>
      </c>
      <c r="R289" s="24">
        <v>2</v>
      </c>
      <c r="S289" s="24" t="s">
        <v>844</v>
      </c>
      <c r="T289" s="72" t="s">
        <v>312</v>
      </c>
      <c r="U289" s="20">
        <v>42893</v>
      </c>
      <c r="V289" s="20"/>
      <c r="W289" s="21"/>
      <c r="X289" s="20"/>
      <c r="Y289" s="20"/>
      <c r="Z289" s="22" t="s">
        <v>895</v>
      </c>
      <c r="AH289" s="5"/>
      <c r="AI289" s="6"/>
    </row>
    <row r="290" spans="1:35" ht="123" customHeight="1">
      <c r="A290" s="28">
        <v>287</v>
      </c>
      <c r="B290" s="41" t="s">
        <v>835</v>
      </c>
      <c r="C290" s="30">
        <v>42833</v>
      </c>
      <c r="D290" s="16">
        <v>42828</v>
      </c>
      <c r="E290" s="73" t="s">
        <v>15</v>
      </c>
      <c r="F290" s="17" t="s">
        <v>1341</v>
      </c>
      <c r="G290" s="17" t="s">
        <v>843</v>
      </c>
      <c r="H290" s="17" t="s">
        <v>34</v>
      </c>
      <c r="I290" s="17" t="s">
        <v>273</v>
      </c>
      <c r="J290" s="36" t="s">
        <v>142</v>
      </c>
      <c r="K290" s="18">
        <v>6473035</v>
      </c>
      <c r="L290" s="18">
        <v>40</v>
      </c>
      <c r="M290" s="18"/>
      <c r="N290" s="18" t="s">
        <v>19</v>
      </c>
      <c r="O290" s="19">
        <v>1</v>
      </c>
      <c r="P290" s="18">
        <v>1000</v>
      </c>
      <c r="Q290" s="22" t="s">
        <v>149</v>
      </c>
      <c r="R290" s="24">
        <v>2</v>
      </c>
      <c r="S290" s="24" t="s">
        <v>844</v>
      </c>
      <c r="T290" s="72" t="s">
        <v>312</v>
      </c>
      <c r="U290" s="20">
        <v>42893</v>
      </c>
      <c r="V290" s="20"/>
      <c r="W290" s="21"/>
      <c r="X290" s="20"/>
      <c r="Y290" s="20"/>
      <c r="Z290" s="22" t="s">
        <v>895</v>
      </c>
      <c r="AH290" s="5"/>
      <c r="AI290" s="6"/>
    </row>
    <row r="291" spans="1:35" ht="123" customHeight="1">
      <c r="A291" s="28">
        <v>288</v>
      </c>
      <c r="B291" s="41" t="s">
        <v>848</v>
      </c>
      <c r="C291" s="30">
        <v>42826</v>
      </c>
      <c r="D291" s="16">
        <v>42846</v>
      </c>
      <c r="E291" s="25" t="s">
        <v>27</v>
      </c>
      <c r="F291" s="17" t="s">
        <v>1342</v>
      </c>
      <c r="G291" s="17" t="s">
        <v>849</v>
      </c>
      <c r="H291" s="17" t="s">
        <v>34</v>
      </c>
      <c r="I291" s="17" t="s">
        <v>268</v>
      </c>
      <c r="J291" s="36" t="s">
        <v>23</v>
      </c>
      <c r="K291" s="18" t="s">
        <v>639</v>
      </c>
      <c r="L291" s="18"/>
      <c r="M291" s="18"/>
      <c r="N291" s="18" t="s">
        <v>36</v>
      </c>
      <c r="O291" s="19">
        <v>5.0000000000000001E-3</v>
      </c>
      <c r="P291" s="18">
        <v>5</v>
      </c>
      <c r="Q291" s="22" t="s">
        <v>24</v>
      </c>
      <c r="R291" s="24">
        <v>1</v>
      </c>
      <c r="S291" s="24" t="s">
        <v>70</v>
      </c>
      <c r="T291" s="72">
        <v>20712</v>
      </c>
      <c r="U291" s="20">
        <v>42933</v>
      </c>
      <c r="V291" s="20">
        <v>43286</v>
      </c>
      <c r="W291" s="21">
        <v>145</v>
      </c>
      <c r="X291" s="20"/>
      <c r="Y291" s="20"/>
      <c r="Z291" s="75" t="s">
        <v>1125</v>
      </c>
      <c r="AH291" s="5"/>
      <c r="AI291" s="6"/>
    </row>
    <row r="292" spans="1:35" ht="123" customHeight="1">
      <c r="A292" s="28">
        <v>289</v>
      </c>
      <c r="B292" s="41" t="s">
        <v>850</v>
      </c>
      <c r="C292" s="30">
        <v>42856</v>
      </c>
      <c r="D292" s="16">
        <v>42864</v>
      </c>
      <c r="E292" s="25" t="s">
        <v>406</v>
      </c>
      <c r="F292" s="17" t="s">
        <v>1343</v>
      </c>
      <c r="G292" s="17" t="s">
        <v>851</v>
      </c>
      <c r="H292" s="17" t="s">
        <v>34</v>
      </c>
      <c r="I292" s="17" t="s">
        <v>20</v>
      </c>
      <c r="J292" s="36" t="s">
        <v>18</v>
      </c>
      <c r="K292" s="18">
        <v>9538544</v>
      </c>
      <c r="L292" s="18">
        <v>50</v>
      </c>
      <c r="M292" s="18"/>
      <c r="N292" s="18" t="s">
        <v>36</v>
      </c>
      <c r="O292" s="19">
        <v>0.04</v>
      </c>
      <c r="P292" s="18">
        <v>40</v>
      </c>
      <c r="Q292" s="22" t="s">
        <v>20</v>
      </c>
      <c r="R292" s="24">
        <v>1</v>
      </c>
      <c r="S292" s="24" t="s">
        <v>714</v>
      </c>
      <c r="T292" s="72">
        <v>24079</v>
      </c>
      <c r="U292" s="20">
        <v>42915</v>
      </c>
      <c r="V292" s="20">
        <v>43042</v>
      </c>
      <c r="W292" s="21">
        <v>117</v>
      </c>
      <c r="X292" s="20"/>
      <c r="Y292" s="20"/>
      <c r="Z292" s="31" t="s">
        <v>971</v>
      </c>
      <c r="AH292" s="5"/>
      <c r="AI292" s="6"/>
    </row>
    <row r="293" spans="1:35" ht="123" customHeight="1">
      <c r="A293" s="28">
        <v>290</v>
      </c>
      <c r="B293" s="41" t="s">
        <v>853</v>
      </c>
      <c r="C293" s="30">
        <v>42856</v>
      </c>
      <c r="D293" s="16" t="s">
        <v>901</v>
      </c>
      <c r="E293" s="73" t="s">
        <v>15</v>
      </c>
      <c r="F293" s="17" t="s">
        <v>1344</v>
      </c>
      <c r="G293" s="17" t="s">
        <v>852</v>
      </c>
      <c r="H293" s="17" t="s">
        <v>34</v>
      </c>
      <c r="I293" s="17" t="s">
        <v>306</v>
      </c>
      <c r="J293" s="36" t="s">
        <v>131</v>
      </c>
      <c r="K293" s="18">
        <v>5837466</v>
      </c>
      <c r="L293" s="18">
        <v>5486.4</v>
      </c>
      <c r="M293" s="18"/>
      <c r="N293" s="18" t="s">
        <v>19</v>
      </c>
      <c r="O293" s="19">
        <v>1.2</v>
      </c>
      <c r="P293" s="18">
        <v>1200</v>
      </c>
      <c r="Q293" s="22" t="s">
        <v>266</v>
      </c>
      <c r="R293" s="24">
        <v>5</v>
      </c>
      <c r="S293" s="24" t="s">
        <v>60</v>
      </c>
      <c r="T293" s="72">
        <v>11239</v>
      </c>
      <c r="U293" s="20">
        <v>43052</v>
      </c>
      <c r="V293" s="20"/>
      <c r="W293" s="21"/>
      <c r="X293" s="20"/>
      <c r="Y293" s="20"/>
      <c r="Z293" s="22" t="s">
        <v>895</v>
      </c>
      <c r="AH293" s="5"/>
      <c r="AI293" s="6"/>
    </row>
    <row r="294" spans="1:35" ht="123" customHeight="1">
      <c r="A294" s="28">
        <v>291</v>
      </c>
      <c r="B294" s="41" t="s">
        <v>854</v>
      </c>
      <c r="C294" s="30">
        <v>42856</v>
      </c>
      <c r="D294" s="16">
        <v>42878</v>
      </c>
      <c r="E294" s="25" t="s">
        <v>406</v>
      </c>
      <c r="F294" s="17" t="s">
        <v>1345</v>
      </c>
      <c r="G294" s="17" t="s">
        <v>855</v>
      </c>
      <c r="H294" s="17" t="s">
        <v>34</v>
      </c>
      <c r="I294" s="17" t="s">
        <v>41</v>
      </c>
      <c r="J294" s="18" t="s">
        <v>41</v>
      </c>
      <c r="K294" s="18">
        <v>9262092</v>
      </c>
      <c r="L294" s="18">
        <v>5.2</v>
      </c>
      <c r="M294" s="18"/>
      <c r="N294" s="18" t="s">
        <v>36</v>
      </c>
      <c r="O294" s="19">
        <v>0.01</v>
      </c>
      <c r="P294" s="18">
        <v>10</v>
      </c>
      <c r="Q294" s="22" t="s">
        <v>41</v>
      </c>
      <c r="R294" s="24" t="s">
        <v>670</v>
      </c>
      <c r="S294" s="24" t="s">
        <v>683</v>
      </c>
      <c r="T294" s="72">
        <v>25521</v>
      </c>
      <c r="U294" s="20">
        <v>42933</v>
      </c>
      <c r="V294" s="20">
        <v>43033</v>
      </c>
      <c r="W294" s="21">
        <v>116</v>
      </c>
      <c r="X294" s="20"/>
      <c r="Y294" s="20"/>
      <c r="Z294" s="31" t="s">
        <v>968</v>
      </c>
      <c r="AH294" s="5"/>
      <c r="AI294" s="6"/>
    </row>
    <row r="295" spans="1:35" ht="123" customHeight="1">
      <c r="A295" s="28">
        <v>292</v>
      </c>
      <c r="B295" s="41" t="s">
        <v>864</v>
      </c>
      <c r="C295" s="30">
        <v>42887</v>
      </c>
      <c r="D295" s="16">
        <v>42894</v>
      </c>
      <c r="E295" s="73" t="s">
        <v>15</v>
      </c>
      <c r="F295" s="17" t="s">
        <v>1265</v>
      </c>
      <c r="G295" s="17" t="s">
        <v>865</v>
      </c>
      <c r="H295" s="33" t="s">
        <v>34</v>
      </c>
      <c r="I295" s="17" t="s">
        <v>268</v>
      </c>
      <c r="J295" s="36" t="s">
        <v>23</v>
      </c>
      <c r="K295" s="18">
        <v>7037090</v>
      </c>
      <c r="L295" s="18">
        <v>3450</v>
      </c>
      <c r="M295" s="18">
        <v>5579239.9500000002</v>
      </c>
      <c r="N295" s="18" t="s">
        <v>36</v>
      </c>
      <c r="O295" s="19">
        <v>0.5</v>
      </c>
      <c r="P295" s="18">
        <v>500</v>
      </c>
      <c r="Q295" s="22" t="s">
        <v>24</v>
      </c>
      <c r="R295" s="24">
        <v>1</v>
      </c>
      <c r="S295" s="24" t="s">
        <v>70</v>
      </c>
      <c r="T295" s="72" t="s">
        <v>496</v>
      </c>
      <c r="U295" s="20"/>
      <c r="V295" s="20"/>
      <c r="W295" s="21"/>
      <c r="X295" s="20"/>
      <c r="Y295" s="20"/>
      <c r="Z295" s="22" t="s">
        <v>754</v>
      </c>
      <c r="AH295" s="5"/>
      <c r="AI295" s="6"/>
    </row>
    <row r="296" spans="1:35" ht="123" customHeight="1">
      <c r="A296" s="28">
        <v>293</v>
      </c>
      <c r="B296" s="41" t="s">
        <v>866</v>
      </c>
      <c r="C296" s="30">
        <v>42887</v>
      </c>
      <c r="D296" s="16">
        <v>42900</v>
      </c>
      <c r="E296" s="25" t="s">
        <v>406</v>
      </c>
      <c r="F296" s="17" t="s">
        <v>1256</v>
      </c>
      <c r="G296" s="17" t="s">
        <v>867</v>
      </c>
      <c r="H296" s="17" t="s">
        <v>34</v>
      </c>
      <c r="I296" s="17" t="s">
        <v>41</v>
      </c>
      <c r="J296" s="36" t="s">
        <v>41</v>
      </c>
      <c r="K296" s="18">
        <v>9299085</v>
      </c>
      <c r="L296" s="18">
        <v>7.27</v>
      </c>
      <c r="M296" s="18"/>
      <c r="N296" s="18" t="s">
        <v>36</v>
      </c>
      <c r="O296" s="19">
        <v>8.0000000000000002E-3</v>
      </c>
      <c r="P296" s="18">
        <v>8</v>
      </c>
      <c r="Q296" s="22" t="s">
        <v>41</v>
      </c>
      <c r="R296" s="24" t="s">
        <v>667</v>
      </c>
      <c r="S296" s="24" t="s">
        <v>674</v>
      </c>
      <c r="T296" s="72">
        <v>25819</v>
      </c>
      <c r="U296" s="20">
        <v>42991</v>
      </c>
      <c r="V296" s="20">
        <v>43068</v>
      </c>
      <c r="W296" s="21">
        <v>122</v>
      </c>
      <c r="X296" s="20"/>
      <c r="Y296" s="20"/>
      <c r="Z296" s="31" t="s">
        <v>969</v>
      </c>
      <c r="AH296" s="5"/>
      <c r="AI296" s="6"/>
    </row>
    <row r="297" spans="1:35" ht="123" customHeight="1">
      <c r="A297" s="28">
        <v>294</v>
      </c>
      <c r="B297" s="41" t="s">
        <v>868</v>
      </c>
      <c r="C297" s="30">
        <v>42887</v>
      </c>
      <c r="D297" s="16">
        <v>42915</v>
      </c>
      <c r="E297" s="25" t="s">
        <v>27</v>
      </c>
      <c r="F297" s="17" t="s">
        <v>1346</v>
      </c>
      <c r="G297" s="17" t="s">
        <v>876</v>
      </c>
      <c r="H297" s="17" t="s">
        <v>34</v>
      </c>
      <c r="I297" s="17" t="s">
        <v>306</v>
      </c>
      <c r="J297" s="36" t="s">
        <v>131</v>
      </c>
      <c r="K297" s="18" t="s">
        <v>639</v>
      </c>
      <c r="L297" s="18"/>
      <c r="M297" s="18"/>
      <c r="N297" s="18" t="s">
        <v>36</v>
      </c>
      <c r="O297" s="19">
        <v>0.02</v>
      </c>
      <c r="P297" s="18">
        <v>20</v>
      </c>
      <c r="Q297" s="22" t="s">
        <v>266</v>
      </c>
      <c r="R297" s="24">
        <v>5</v>
      </c>
      <c r="S297" s="24" t="s">
        <v>877</v>
      </c>
      <c r="T297" s="72">
        <v>12577</v>
      </c>
      <c r="U297" s="20">
        <v>42942</v>
      </c>
      <c r="V297" s="20">
        <v>43277</v>
      </c>
      <c r="W297" s="21">
        <v>138</v>
      </c>
      <c r="X297" s="20"/>
      <c r="Y297" s="20"/>
      <c r="Z297" s="22" t="s">
        <v>972</v>
      </c>
      <c r="AH297" s="5"/>
      <c r="AI297" s="6"/>
    </row>
    <row r="298" spans="1:35" ht="123" customHeight="1">
      <c r="A298" s="28">
        <v>295</v>
      </c>
      <c r="B298" s="41" t="s">
        <v>869</v>
      </c>
      <c r="C298" s="30">
        <v>42887</v>
      </c>
      <c r="D298" s="16">
        <v>42915</v>
      </c>
      <c r="E298" s="25" t="s">
        <v>27</v>
      </c>
      <c r="F298" s="17" t="s">
        <v>1346</v>
      </c>
      <c r="G298" s="17" t="s">
        <v>878</v>
      </c>
      <c r="H298" s="17" t="s">
        <v>34</v>
      </c>
      <c r="I298" s="17" t="s">
        <v>306</v>
      </c>
      <c r="J298" s="36" t="s">
        <v>131</v>
      </c>
      <c r="K298" s="18" t="s">
        <v>639</v>
      </c>
      <c r="L298" s="18"/>
      <c r="M298" s="18"/>
      <c r="N298" s="18" t="s">
        <v>36</v>
      </c>
      <c r="O298" s="19">
        <v>0.02</v>
      </c>
      <c r="P298" s="18">
        <v>20</v>
      </c>
      <c r="Q298" s="22" t="s">
        <v>266</v>
      </c>
      <c r="R298" s="24">
        <v>5</v>
      </c>
      <c r="S298" s="24" t="s">
        <v>877</v>
      </c>
      <c r="T298" s="72">
        <v>12577</v>
      </c>
      <c r="U298" s="20">
        <v>42942</v>
      </c>
      <c r="V298" s="20">
        <v>43277</v>
      </c>
      <c r="W298" s="21">
        <v>139</v>
      </c>
      <c r="X298" s="20"/>
      <c r="Y298" s="20"/>
      <c r="Z298" s="22" t="s">
        <v>973</v>
      </c>
      <c r="AH298" s="5"/>
      <c r="AI298" s="6"/>
    </row>
    <row r="299" spans="1:35" ht="123" customHeight="1">
      <c r="A299" s="28">
        <v>296</v>
      </c>
      <c r="B299" s="41" t="s">
        <v>870</v>
      </c>
      <c r="C299" s="30">
        <v>42887</v>
      </c>
      <c r="D299" s="16">
        <v>42915</v>
      </c>
      <c r="E299" s="25" t="s">
        <v>27</v>
      </c>
      <c r="F299" s="17" t="s">
        <v>1346</v>
      </c>
      <c r="G299" s="17" t="s">
        <v>879</v>
      </c>
      <c r="H299" s="17" t="s">
        <v>34</v>
      </c>
      <c r="I299" s="17" t="s">
        <v>306</v>
      </c>
      <c r="J299" s="36" t="s">
        <v>131</v>
      </c>
      <c r="K299" s="18" t="s">
        <v>639</v>
      </c>
      <c r="L299" s="18"/>
      <c r="M299" s="18"/>
      <c r="N299" s="18" t="s">
        <v>36</v>
      </c>
      <c r="O299" s="19">
        <v>0.02</v>
      </c>
      <c r="P299" s="18">
        <v>20</v>
      </c>
      <c r="Q299" s="22" t="s">
        <v>266</v>
      </c>
      <c r="R299" s="24">
        <v>5</v>
      </c>
      <c r="S299" s="24" t="s">
        <v>877</v>
      </c>
      <c r="T299" s="72">
        <v>12578</v>
      </c>
      <c r="U299" s="20">
        <v>42942</v>
      </c>
      <c r="V299" s="20">
        <v>43277</v>
      </c>
      <c r="W299" s="21">
        <v>140</v>
      </c>
      <c r="X299" s="20"/>
      <c r="Y299" s="20"/>
      <c r="Z299" s="22" t="s">
        <v>974</v>
      </c>
      <c r="AH299" s="5"/>
      <c r="AI299" s="6"/>
    </row>
    <row r="300" spans="1:35" ht="123" customHeight="1">
      <c r="A300" s="28">
        <v>297</v>
      </c>
      <c r="B300" s="41" t="s">
        <v>871</v>
      </c>
      <c r="C300" s="30">
        <v>42887</v>
      </c>
      <c r="D300" s="16">
        <v>42915</v>
      </c>
      <c r="E300" s="25" t="s">
        <v>27</v>
      </c>
      <c r="F300" s="17" t="s">
        <v>1346</v>
      </c>
      <c r="G300" s="17" t="s">
        <v>880</v>
      </c>
      <c r="H300" s="17" t="s">
        <v>34</v>
      </c>
      <c r="I300" s="17" t="s">
        <v>306</v>
      </c>
      <c r="J300" s="36" t="s">
        <v>131</v>
      </c>
      <c r="K300" s="18" t="s">
        <v>639</v>
      </c>
      <c r="L300" s="18"/>
      <c r="M300" s="18"/>
      <c r="N300" s="18" t="s">
        <v>36</v>
      </c>
      <c r="O300" s="19">
        <v>0.02</v>
      </c>
      <c r="P300" s="18">
        <v>20</v>
      </c>
      <c r="Q300" s="22" t="s">
        <v>266</v>
      </c>
      <c r="R300" s="24">
        <v>5</v>
      </c>
      <c r="S300" s="24" t="s">
        <v>877</v>
      </c>
      <c r="T300" s="72">
        <v>12574</v>
      </c>
      <c r="U300" s="20">
        <v>42954</v>
      </c>
      <c r="V300" s="20">
        <v>43277</v>
      </c>
      <c r="W300" s="21">
        <v>132</v>
      </c>
      <c r="X300" s="20"/>
      <c r="Y300" s="20"/>
      <c r="Z300" s="22" t="s">
        <v>975</v>
      </c>
      <c r="AH300" s="5"/>
      <c r="AI300" s="6"/>
    </row>
    <row r="301" spans="1:35" ht="123" customHeight="1">
      <c r="A301" s="28">
        <v>298</v>
      </c>
      <c r="B301" s="41" t="s">
        <v>872</v>
      </c>
      <c r="C301" s="30">
        <v>42887</v>
      </c>
      <c r="D301" s="16">
        <v>42915</v>
      </c>
      <c r="E301" s="25" t="s">
        <v>27</v>
      </c>
      <c r="F301" s="17" t="s">
        <v>1346</v>
      </c>
      <c r="G301" s="17" t="s">
        <v>881</v>
      </c>
      <c r="H301" s="17" t="s">
        <v>34</v>
      </c>
      <c r="I301" s="17" t="s">
        <v>306</v>
      </c>
      <c r="J301" s="36" t="s">
        <v>131</v>
      </c>
      <c r="K301" s="18" t="s">
        <v>639</v>
      </c>
      <c r="L301" s="18"/>
      <c r="M301" s="18"/>
      <c r="N301" s="18" t="s">
        <v>36</v>
      </c>
      <c r="O301" s="19">
        <v>0.02</v>
      </c>
      <c r="P301" s="18">
        <v>20</v>
      </c>
      <c r="Q301" s="22" t="s">
        <v>266</v>
      </c>
      <c r="R301" s="24">
        <v>5</v>
      </c>
      <c r="S301" s="24" t="s">
        <v>877</v>
      </c>
      <c r="T301" s="72">
        <v>12574</v>
      </c>
      <c r="U301" s="20">
        <v>42954</v>
      </c>
      <c r="V301" s="20">
        <v>43277</v>
      </c>
      <c r="W301" s="21">
        <v>133</v>
      </c>
      <c r="X301" s="20"/>
      <c r="Y301" s="20"/>
      <c r="Z301" s="22" t="s">
        <v>976</v>
      </c>
      <c r="AH301" s="5"/>
      <c r="AI301" s="6"/>
    </row>
    <row r="302" spans="1:35" ht="123" customHeight="1">
      <c r="A302" s="28">
        <v>299</v>
      </c>
      <c r="B302" s="41" t="s">
        <v>873</v>
      </c>
      <c r="C302" s="30">
        <v>42887</v>
      </c>
      <c r="D302" s="16">
        <v>42915</v>
      </c>
      <c r="E302" s="25" t="s">
        <v>27</v>
      </c>
      <c r="F302" s="17" t="s">
        <v>1346</v>
      </c>
      <c r="G302" s="17" t="s">
        <v>882</v>
      </c>
      <c r="H302" s="17" t="s">
        <v>34</v>
      </c>
      <c r="I302" s="17" t="s">
        <v>306</v>
      </c>
      <c r="J302" s="36" t="s">
        <v>131</v>
      </c>
      <c r="K302" s="18" t="s">
        <v>639</v>
      </c>
      <c r="L302" s="18"/>
      <c r="M302" s="18"/>
      <c r="N302" s="18" t="s">
        <v>36</v>
      </c>
      <c r="O302" s="19">
        <v>0.02</v>
      </c>
      <c r="P302" s="18">
        <v>20</v>
      </c>
      <c r="Q302" s="22" t="s">
        <v>266</v>
      </c>
      <c r="R302" s="24">
        <v>5</v>
      </c>
      <c r="S302" s="24" t="s">
        <v>877</v>
      </c>
      <c r="T302" s="72">
        <v>12575</v>
      </c>
      <c r="U302" s="20">
        <v>42957</v>
      </c>
      <c r="V302" s="20">
        <v>43277</v>
      </c>
      <c r="W302" s="21">
        <v>134</v>
      </c>
      <c r="X302" s="20"/>
      <c r="Y302" s="20"/>
      <c r="Z302" s="22" t="s">
        <v>977</v>
      </c>
      <c r="AH302" s="5"/>
      <c r="AI302" s="6"/>
    </row>
    <row r="303" spans="1:35" ht="123" customHeight="1">
      <c r="A303" s="28">
        <v>300</v>
      </c>
      <c r="B303" s="41" t="s">
        <v>874</v>
      </c>
      <c r="C303" s="30">
        <v>42887</v>
      </c>
      <c r="D303" s="16">
        <v>42915</v>
      </c>
      <c r="E303" s="25" t="s">
        <v>27</v>
      </c>
      <c r="F303" s="17" t="s">
        <v>1346</v>
      </c>
      <c r="G303" s="17" t="s">
        <v>883</v>
      </c>
      <c r="H303" s="17" t="s">
        <v>34</v>
      </c>
      <c r="I303" s="17" t="s">
        <v>306</v>
      </c>
      <c r="J303" s="36" t="s">
        <v>131</v>
      </c>
      <c r="K303" s="18" t="s">
        <v>639</v>
      </c>
      <c r="L303" s="18"/>
      <c r="M303" s="18"/>
      <c r="N303" s="18" t="s">
        <v>36</v>
      </c>
      <c r="O303" s="19">
        <v>0.02</v>
      </c>
      <c r="P303" s="18">
        <v>20</v>
      </c>
      <c r="Q303" s="22" t="s">
        <v>266</v>
      </c>
      <c r="R303" s="24">
        <v>5</v>
      </c>
      <c r="S303" s="24" t="s">
        <v>877</v>
      </c>
      <c r="T303" s="72">
        <v>12575</v>
      </c>
      <c r="U303" s="20">
        <v>42954</v>
      </c>
      <c r="V303" s="20">
        <v>43277</v>
      </c>
      <c r="W303" s="21">
        <v>135</v>
      </c>
      <c r="X303" s="20"/>
      <c r="Y303" s="20"/>
      <c r="Z303" s="22" t="s">
        <v>978</v>
      </c>
      <c r="AH303" s="5"/>
      <c r="AI303" s="6"/>
    </row>
    <row r="304" spans="1:35" ht="123" customHeight="1">
      <c r="A304" s="28">
        <v>301</v>
      </c>
      <c r="B304" s="41" t="s">
        <v>875</v>
      </c>
      <c r="C304" s="30">
        <v>42887</v>
      </c>
      <c r="D304" s="16">
        <v>42915</v>
      </c>
      <c r="E304" s="25" t="s">
        <v>27</v>
      </c>
      <c r="F304" s="17" t="s">
        <v>1346</v>
      </c>
      <c r="G304" s="17" t="s">
        <v>884</v>
      </c>
      <c r="H304" s="17" t="s">
        <v>34</v>
      </c>
      <c r="I304" s="17" t="s">
        <v>306</v>
      </c>
      <c r="J304" s="36" t="s">
        <v>131</v>
      </c>
      <c r="K304" s="18" t="s">
        <v>639</v>
      </c>
      <c r="L304" s="18"/>
      <c r="M304" s="18"/>
      <c r="N304" s="18" t="s">
        <v>36</v>
      </c>
      <c r="O304" s="19">
        <v>0.02</v>
      </c>
      <c r="P304" s="18">
        <v>20</v>
      </c>
      <c r="Q304" s="22" t="s">
        <v>266</v>
      </c>
      <c r="R304" s="24">
        <v>5</v>
      </c>
      <c r="S304" s="24" t="s">
        <v>877</v>
      </c>
      <c r="T304" s="72">
        <v>12576</v>
      </c>
      <c r="U304" s="20">
        <v>42954</v>
      </c>
      <c r="V304" s="20">
        <v>43277</v>
      </c>
      <c r="W304" s="21">
        <v>136</v>
      </c>
      <c r="X304" s="20"/>
      <c r="Y304" s="20"/>
      <c r="Z304" s="22" t="s">
        <v>979</v>
      </c>
      <c r="AH304" s="5"/>
      <c r="AI304" s="6"/>
    </row>
    <row r="305" spans="1:35" ht="123" customHeight="1">
      <c r="A305" s="28">
        <v>302</v>
      </c>
      <c r="B305" s="41" t="s">
        <v>885</v>
      </c>
      <c r="C305" s="30">
        <v>42887</v>
      </c>
      <c r="D305" s="16">
        <v>42915</v>
      </c>
      <c r="E305" s="25" t="s">
        <v>27</v>
      </c>
      <c r="F305" s="17" t="s">
        <v>1346</v>
      </c>
      <c r="G305" s="17" t="s">
        <v>886</v>
      </c>
      <c r="H305" s="17" t="s">
        <v>34</v>
      </c>
      <c r="I305" s="17" t="s">
        <v>306</v>
      </c>
      <c r="J305" s="36" t="s">
        <v>131</v>
      </c>
      <c r="K305" s="18" t="s">
        <v>639</v>
      </c>
      <c r="L305" s="18"/>
      <c r="M305" s="18"/>
      <c r="N305" s="18" t="s">
        <v>36</v>
      </c>
      <c r="O305" s="19">
        <v>0.02</v>
      </c>
      <c r="P305" s="18">
        <v>20</v>
      </c>
      <c r="Q305" s="22" t="s">
        <v>266</v>
      </c>
      <c r="R305" s="24">
        <v>5</v>
      </c>
      <c r="S305" s="24" t="s">
        <v>877</v>
      </c>
      <c r="T305" s="72">
        <v>12576</v>
      </c>
      <c r="U305" s="20">
        <v>42954</v>
      </c>
      <c r="V305" s="20">
        <v>43277</v>
      </c>
      <c r="W305" s="21">
        <v>137</v>
      </c>
      <c r="X305" s="20"/>
      <c r="Y305" s="20"/>
      <c r="Z305" s="22" t="s">
        <v>980</v>
      </c>
      <c r="AH305" s="5"/>
      <c r="AI305" s="6"/>
    </row>
    <row r="306" spans="1:35" ht="123" customHeight="1">
      <c r="A306" s="28">
        <v>303</v>
      </c>
      <c r="B306" s="41" t="s">
        <v>890</v>
      </c>
      <c r="C306" s="30">
        <v>42917</v>
      </c>
      <c r="D306" s="16" t="s">
        <v>902</v>
      </c>
      <c r="E306" s="25" t="s">
        <v>27</v>
      </c>
      <c r="F306" s="17" t="s">
        <v>1189</v>
      </c>
      <c r="G306" s="17" t="s">
        <v>892</v>
      </c>
      <c r="H306" s="17" t="s">
        <v>34</v>
      </c>
      <c r="I306" s="17" t="s">
        <v>41</v>
      </c>
      <c r="J306" s="36" t="s">
        <v>41</v>
      </c>
      <c r="K306" s="18">
        <v>9312047</v>
      </c>
      <c r="L306" s="18"/>
      <c r="M306" s="18"/>
      <c r="N306" s="18" t="s">
        <v>36</v>
      </c>
      <c r="O306" s="19">
        <v>0.02</v>
      </c>
      <c r="P306" s="18">
        <v>20</v>
      </c>
      <c r="Q306" s="22" t="s">
        <v>41</v>
      </c>
      <c r="R306" s="24" t="s">
        <v>667</v>
      </c>
      <c r="S306" s="24" t="s">
        <v>674</v>
      </c>
      <c r="T306" s="72">
        <v>25817</v>
      </c>
      <c r="U306" s="20">
        <v>43075</v>
      </c>
      <c r="V306" s="20"/>
      <c r="W306" s="21"/>
      <c r="X306" s="20"/>
      <c r="Y306" s="20"/>
      <c r="Z306" s="75"/>
      <c r="AH306" s="5"/>
      <c r="AI306" s="6"/>
    </row>
    <row r="307" spans="1:35" ht="123" customHeight="1">
      <c r="A307" s="28">
        <v>304</v>
      </c>
      <c r="B307" s="41" t="s">
        <v>891</v>
      </c>
      <c r="C307" s="30">
        <v>42917</v>
      </c>
      <c r="D307" s="16" t="s">
        <v>905</v>
      </c>
      <c r="E307" s="73" t="s">
        <v>15</v>
      </c>
      <c r="F307" s="17" t="s">
        <v>1285</v>
      </c>
      <c r="G307" s="17" t="s">
        <v>910</v>
      </c>
      <c r="H307" s="17" t="s">
        <v>34</v>
      </c>
      <c r="I307" s="17" t="s">
        <v>306</v>
      </c>
      <c r="J307" s="36" t="s">
        <v>131</v>
      </c>
      <c r="K307" s="18" t="s">
        <v>639</v>
      </c>
      <c r="L307" s="18"/>
      <c r="M307" s="18"/>
      <c r="N307" s="18" t="s">
        <v>36</v>
      </c>
      <c r="O307" s="19">
        <v>3.9E-2</v>
      </c>
      <c r="P307" s="18">
        <v>39</v>
      </c>
      <c r="Q307" s="22" t="s">
        <v>514</v>
      </c>
      <c r="R307" s="24">
        <v>2</v>
      </c>
      <c r="S307" s="24" t="s">
        <v>909</v>
      </c>
      <c r="T307" s="72">
        <v>12785</v>
      </c>
      <c r="U307" s="20">
        <v>43075</v>
      </c>
      <c r="V307" s="20"/>
      <c r="W307" s="21"/>
      <c r="X307" s="20"/>
      <c r="Y307" s="20"/>
      <c r="Z307" s="75"/>
      <c r="AH307" s="5"/>
      <c r="AI307" s="6"/>
    </row>
    <row r="308" spans="1:35" ht="123" customHeight="1">
      <c r="A308" s="28">
        <v>305</v>
      </c>
      <c r="B308" s="41" t="s">
        <v>897</v>
      </c>
      <c r="C308" s="30">
        <v>42948</v>
      </c>
      <c r="D308" s="16">
        <v>42949</v>
      </c>
      <c r="E308" s="73" t="s">
        <v>15</v>
      </c>
      <c r="F308" s="17" t="s">
        <v>1347</v>
      </c>
      <c r="G308" s="17" t="s">
        <v>898</v>
      </c>
      <c r="H308" s="17" t="s">
        <v>17</v>
      </c>
      <c r="I308" s="17" t="s">
        <v>107</v>
      </c>
      <c r="J308" s="36" t="s">
        <v>18</v>
      </c>
      <c r="K308" s="18">
        <v>9448744</v>
      </c>
      <c r="L308" s="18"/>
      <c r="M308" s="18"/>
      <c r="N308" s="18" t="s">
        <v>19</v>
      </c>
      <c r="O308" s="19">
        <v>1</v>
      </c>
      <c r="P308" s="18">
        <v>1000</v>
      </c>
      <c r="Q308" s="22" t="s">
        <v>24</v>
      </c>
      <c r="R308" s="24">
        <v>2</v>
      </c>
      <c r="S308" s="24" t="s">
        <v>668</v>
      </c>
      <c r="T308" s="72">
        <v>23095</v>
      </c>
      <c r="U308" s="20"/>
      <c r="V308" s="20"/>
      <c r="W308" s="21"/>
      <c r="X308" s="20"/>
      <c r="Y308" s="20"/>
      <c r="Z308" s="75" t="s">
        <v>908</v>
      </c>
      <c r="AH308" s="5"/>
      <c r="AI308" s="6"/>
    </row>
    <row r="309" spans="1:35" ht="123" customHeight="1">
      <c r="A309" s="28">
        <v>306</v>
      </c>
      <c r="B309" s="41" t="s">
        <v>896</v>
      </c>
      <c r="C309" s="30">
        <v>42948</v>
      </c>
      <c r="D309" s="16">
        <v>42955</v>
      </c>
      <c r="E309" s="25" t="s">
        <v>27</v>
      </c>
      <c r="F309" s="17" t="s">
        <v>1329</v>
      </c>
      <c r="G309" s="17" t="s">
        <v>813</v>
      </c>
      <c r="H309" s="17" t="s">
        <v>34</v>
      </c>
      <c r="I309" s="17" t="s">
        <v>268</v>
      </c>
      <c r="J309" s="36" t="s">
        <v>51</v>
      </c>
      <c r="K309" s="18">
        <v>4350839</v>
      </c>
      <c r="L309" s="18">
        <v>11</v>
      </c>
      <c r="M309" s="18"/>
      <c r="N309" s="18" t="s">
        <v>36</v>
      </c>
      <c r="O309" s="19">
        <v>0.01</v>
      </c>
      <c r="P309" s="18">
        <v>10</v>
      </c>
      <c r="Q309" s="22" t="s">
        <v>55</v>
      </c>
      <c r="R309" s="24">
        <v>2</v>
      </c>
      <c r="S309" s="24" t="s">
        <v>682</v>
      </c>
      <c r="T309" s="72">
        <v>28865</v>
      </c>
      <c r="U309" s="20">
        <v>43043</v>
      </c>
      <c r="V309" s="20">
        <v>43251</v>
      </c>
      <c r="W309" s="21">
        <v>142</v>
      </c>
      <c r="X309" s="20"/>
      <c r="Y309" s="20"/>
      <c r="Z309" s="75" t="s">
        <v>601</v>
      </c>
      <c r="AH309" s="5"/>
      <c r="AI309" s="6"/>
    </row>
    <row r="310" spans="1:35" ht="123" customHeight="1">
      <c r="A310" s="28">
        <v>307</v>
      </c>
      <c r="B310" s="41" t="s">
        <v>906</v>
      </c>
      <c r="C310" s="30">
        <v>42948</v>
      </c>
      <c r="D310" s="16">
        <v>43006</v>
      </c>
      <c r="E310" s="84" t="s">
        <v>560</v>
      </c>
      <c r="F310" s="17" t="s">
        <v>1348</v>
      </c>
      <c r="G310" s="17" t="s">
        <v>907</v>
      </c>
      <c r="H310" s="17" t="s">
        <v>17</v>
      </c>
      <c r="I310" s="17" t="s">
        <v>268</v>
      </c>
      <c r="J310" s="36" t="s">
        <v>51</v>
      </c>
      <c r="K310" s="18">
        <v>8201720</v>
      </c>
      <c r="L310" s="18"/>
      <c r="M310" s="18"/>
      <c r="N310" s="18" t="s">
        <v>19</v>
      </c>
      <c r="O310" s="19">
        <v>1</v>
      </c>
      <c r="P310" s="18">
        <v>1000</v>
      </c>
      <c r="Q310" s="22" t="s">
        <v>55</v>
      </c>
      <c r="R310" s="24">
        <v>2</v>
      </c>
      <c r="S310" s="24" t="s">
        <v>682</v>
      </c>
      <c r="T310" s="72" t="s">
        <v>312</v>
      </c>
      <c r="U310" s="20"/>
      <c r="V310" s="20"/>
      <c r="W310" s="21"/>
      <c r="X310" s="20"/>
      <c r="Y310" s="20"/>
      <c r="Z310" s="79"/>
      <c r="AH310" s="5"/>
      <c r="AI310" s="6"/>
    </row>
    <row r="311" spans="1:35" ht="123" customHeight="1">
      <c r="A311" s="28">
        <v>308</v>
      </c>
      <c r="B311" s="41" t="s">
        <v>916</v>
      </c>
      <c r="C311" s="30">
        <v>42979</v>
      </c>
      <c r="D311" s="16">
        <v>43014</v>
      </c>
      <c r="E311" s="25" t="s">
        <v>27</v>
      </c>
      <c r="F311" s="17" t="s">
        <v>1349</v>
      </c>
      <c r="G311" s="17" t="s">
        <v>917</v>
      </c>
      <c r="H311" s="17" t="s">
        <v>101</v>
      </c>
      <c r="I311" s="17" t="s">
        <v>271</v>
      </c>
      <c r="J311" s="36" t="s">
        <v>131</v>
      </c>
      <c r="K311" s="18">
        <v>7526283</v>
      </c>
      <c r="L311" s="18"/>
      <c r="M311" s="18"/>
      <c r="N311" s="18" t="s">
        <v>19</v>
      </c>
      <c r="O311" s="19">
        <v>1.708</v>
      </c>
      <c r="P311" s="18">
        <v>1708</v>
      </c>
      <c r="Q311" s="22" t="s">
        <v>132</v>
      </c>
      <c r="R311" s="24" t="s">
        <v>675</v>
      </c>
      <c r="S311" s="24" t="s">
        <v>918</v>
      </c>
      <c r="T311" s="72">
        <v>12506</v>
      </c>
      <c r="U311" s="20">
        <v>43252</v>
      </c>
      <c r="V311" s="20"/>
      <c r="W311" s="21"/>
      <c r="X311" s="20"/>
      <c r="Y311" s="20"/>
      <c r="Z311" s="22" t="s">
        <v>779</v>
      </c>
      <c r="AH311" s="5"/>
      <c r="AI311" s="6"/>
    </row>
    <row r="312" spans="1:35" ht="123" customHeight="1">
      <c r="A312" s="28">
        <v>309</v>
      </c>
      <c r="B312" s="41" t="s">
        <v>919</v>
      </c>
      <c r="C312" s="30">
        <v>42979</v>
      </c>
      <c r="D312" s="16">
        <v>43019</v>
      </c>
      <c r="E312" s="73" t="s">
        <v>15</v>
      </c>
      <c r="F312" s="17" t="s">
        <v>1350</v>
      </c>
      <c r="G312" s="17" t="s">
        <v>920</v>
      </c>
      <c r="H312" s="17" t="s">
        <v>34</v>
      </c>
      <c r="I312" s="17" t="s">
        <v>306</v>
      </c>
      <c r="J312" s="36" t="s">
        <v>131</v>
      </c>
      <c r="K312" s="18" t="s">
        <v>639</v>
      </c>
      <c r="L312" s="18"/>
      <c r="M312" s="18"/>
      <c r="N312" s="18" t="s">
        <v>36</v>
      </c>
      <c r="O312" s="19">
        <v>2.4E-2</v>
      </c>
      <c r="P312" s="18">
        <v>24</v>
      </c>
      <c r="Q312" s="22" t="s">
        <v>514</v>
      </c>
      <c r="R312" s="24">
        <v>2</v>
      </c>
      <c r="S312" s="24" t="s">
        <v>921</v>
      </c>
      <c r="T312" s="72">
        <v>12759</v>
      </c>
      <c r="U312" s="20">
        <v>42751</v>
      </c>
      <c r="V312" s="20"/>
      <c r="W312" s="21"/>
      <c r="X312" s="20"/>
      <c r="Y312" s="20"/>
      <c r="Z312" s="75" t="s">
        <v>1109</v>
      </c>
      <c r="AH312" s="5"/>
      <c r="AI312" s="6"/>
    </row>
    <row r="313" spans="1:35" ht="123" customHeight="1">
      <c r="A313" s="28">
        <v>310</v>
      </c>
      <c r="B313" s="41" t="s">
        <v>923</v>
      </c>
      <c r="C313" s="30">
        <v>43009</v>
      </c>
      <c r="D313" s="16">
        <v>43038</v>
      </c>
      <c r="E313" s="25" t="s">
        <v>27</v>
      </c>
      <c r="F313" s="17" t="s">
        <v>1351</v>
      </c>
      <c r="G313" s="17" t="s">
        <v>924</v>
      </c>
      <c r="H313" s="17" t="s">
        <v>34</v>
      </c>
      <c r="I313" s="17" t="s">
        <v>306</v>
      </c>
      <c r="J313" s="36" t="s">
        <v>23</v>
      </c>
      <c r="K313" s="18" t="s">
        <v>639</v>
      </c>
      <c r="L313" s="18"/>
      <c r="M313" s="18"/>
      <c r="N313" s="18" t="s">
        <v>36</v>
      </c>
      <c r="O313" s="19">
        <v>2.5000000000000001E-2</v>
      </c>
      <c r="P313" s="18">
        <v>25</v>
      </c>
      <c r="Q313" s="22" t="s">
        <v>270</v>
      </c>
      <c r="R313" s="24"/>
      <c r="S313" s="24"/>
      <c r="T313" s="72">
        <v>27496</v>
      </c>
      <c r="U313" s="20">
        <v>43082</v>
      </c>
      <c r="V313" s="20"/>
      <c r="W313" s="21"/>
      <c r="X313" s="20"/>
      <c r="Y313" s="20"/>
      <c r="Z313" s="22" t="s">
        <v>779</v>
      </c>
      <c r="AH313" s="5"/>
      <c r="AI313" s="6"/>
    </row>
    <row r="314" spans="1:35" ht="123" customHeight="1">
      <c r="A314" s="28">
        <v>311</v>
      </c>
      <c r="B314" s="41" t="s">
        <v>925</v>
      </c>
      <c r="C314" s="30">
        <v>43009</v>
      </c>
      <c r="D314" s="16">
        <v>43038</v>
      </c>
      <c r="E314" s="25" t="s">
        <v>27</v>
      </c>
      <c r="F314" s="17" t="s">
        <v>1351</v>
      </c>
      <c r="G314" s="17" t="s">
        <v>935</v>
      </c>
      <c r="H314" s="17" t="s">
        <v>34</v>
      </c>
      <c r="I314" s="17" t="s">
        <v>306</v>
      </c>
      <c r="J314" s="36" t="s">
        <v>23</v>
      </c>
      <c r="K314" s="18" t="s">
        <v>639</v>
      </c>
      <c r="L314" s="18"/>
      <c r="M314" s="18"/>
      <c r="N314" s="18" t="s">
        <v>36</v>
      </c>
      <c r="O314" s="19">
        <v>1.4999999999999999E-2</v>
      </c>
      <c r="P314" s="18">
        <v>15</v>
      </c>
      <c r="Q314" s="22" t="s">
        <v>270</v>
      </c>
      <c r="R314" s="24"/>
      <c r="S314" s="24"/>
      <c r="T314" s="72">
        <v>27496</v>
      </c>
      <c r="U314" s="20">
        <v>43082</v>
      </c>
      <c r="V314" s="20"/>
      <c r="W314" s="21"/>
      <c r="X314" s="20"/>
      <c r="Y314" s="20"/>
      <c r="Z314" s="22" t="s">
        <v>779</v>
      </c>
      <c r="AH314" s="5"/>
      <c r="AI314" s="6"/>
    </row>
    <row r="315" spans="1:35" ht="123" customHeight="1">
      <c r="A315" s="28">
        <v>312</v>
      </c>
      <c r="B315" s="41" t="s">
        <v>926</v>
      </c>
      <c r="C315" s="30">
        <v>43009</v>
      </c>
      <c r="D315" s="16">
        <v>43038</v>
      </c>
      <c r="E315" s="25" t="s">
        <v>27</v>
      </c>
      <c r="F315" s="17" t="s">
        <v>1351</v>
      </c>
      <c r="G315" s="17" t="s">
        <v>934</v>
      </c>
      <c r="H315" s="17" t="s">
        <v>34</v>
      </c>
      <c r="I315" s="17" t="s">
        <v>306</v>
      </c>
      <c r="J315" s="36" t="s">
        <v>23</v>
      </c>
      <c r="K315" s="18" t="s">
        <v>639</v>
      </c>
      <c r="L315" s="18"/>
      <c r="M315" s="18"/>
      <c r="N315" s="18" t="s">
        <v>36</v>
      </c>
      <c r="O315" s="19">
        <v>1.4999999999999999E-2</v>
      </c>
      <c r="P315" s="18">
        <v>15</v>
      </c>
      <c r="Q315" s="22" t="s">
        <v>270</v>
      </c>
      <c r="R315" s="24"/>
      <c r="S315" s="24"/>
      <c r="T315" s="72">
        <v>27492</v>
      </c>
      <c r="U315" s="20">
        <v>43082</v>
      </c>
      <c r="V315" s="20"/>
      <c r="W315" s="21"/>
      <c r="X315" s="20"/>
      <c r="Y315" s="20"/>
      <c r="Z315" s="22" t="s">
        <v>779</v>
      </c>
      <c r="AH315" s="5"/>
      <c r="AI315" s="6"/>
    </row>
    <row r="316" spans="1:35" ht="123" customHeight="1">
      <c r="A316" s="28">
        <v>313</v>
      </c>
      <c r="B316" s="41" t="s">
        <v>927</v>
      </c>
      <c r="C316" s="30">
        <v>43009</v>
      </c>
      <c r="D316" s="16">
        <v>43038</v>
      </c>
      <c r="E316" s="25" t="s">
        <v>27</v>
      </c>
      <c r="F316" s="17" t="s">
        <v>1351</v>
      </c>
      <c r="G316" s="17" t="s">
        <v>936</v>
      </c>
      <c r="H316" s="17" t="s">
        <v>34</v>
      </c>
      <c r="I316" s="17" t="s">
        <v>306</v>
      </c>
      <c r="J316" s="36" t="s">
        <v>23</v>
      </c>
      <c r="K316" s="18" t="s">
        <v>639</v>
      </c>
      <c r="L316" s="18"/>
      <c r="M316" s="18"/>
      <c r="N316" s="18" t="s">
        <v>36</v>
      </c>
      <c r="O316" s="19">
        <v>1.4999999999999999E-2</v>
      </c>
      <c r="P316" s="18">
        <v>15</v>
      </c>
      <c r="Q316" s="22" t="s">
        <v>270</v>
      </c>
      <c r="R316" s="24"/>
      <c r="S316" s="24"/>
      <c r="T316" s="72">
        <v>27496</v>
      </c>
      <c r="U316" s="20">
        <v>43082</v>
      </c>
      <c r="V316" s="20"/>
      <c r="W316" s="21"/>
      <c r="X316" s="20"/>
      <c r="Y316" s="20"/>
      <c r="Z316" s="22" t="s">
        <v>779</v>
      </c>
      <c r="AH316" s="5"/>
      <c r="AI316" s="6"/>
    </row>
    <row r="317" spans="1:35" ht="123" customHeight="1">
      <c r="A317" s="28">
        <v>314</v>
      </c>
      <c r="B317" s="41" t="s">
        <v>928</v>
      </c>
      <c r="C317" s="30">
        <v>43009</v>
      </c>
      <c r="D317" s="16">
        <v>43038</v>
      </c>
      <c r="E317" s="25" t="s">
        <v>27</v>
      </c>
      <c r="F317" s="17" t="s">
        <v>1351</v>
      </c>
      <c r="G317" s="17" t="s">
        <v>937</v>
      </c>
      <c r="H317" s="17" t="s">
        <v>34</v>
      </c>
      <c r="I317" s="17" t="s">
        <v>306</v>
      </c>
      <c r="J317" s="36" t="s">
        <v>23</v>
      </c>
      <c r="K317" s="18" t="s">
        <v>639</v>
      </c>
      <c r="L317" s="18"/>
      <c r="M317" s="18"/>
      <c r="N317" s="18" t="s">
        <v>36</v>
      </c>
      <c r="O317" s="19">
        <v>1.4999999999999999E-2</v>
      </c>
      <c r="P317" s="18">
        <v>15</v>
      </c>
      <c r="Q317" s="22" t="s">
        <v>270</v>
      </c>
      <c r="R317" s="24"/>
      <c r="S317" s="24"/>
      <c r="T317" s="72">
        <v>27492</v>
      </c>
      <c r="U317" s="20">
        <v>43082</v>
      </c>
      <c r="V317" s="20"/>
      <c r="W317" s="21"/>
      <c r="X317" s="20"/>
      <c r="Y317" s="20"/>
      <c r="Z317" s="22" t="s">
        <v>779</v>
      </c>
      <c r="AH317" s="5"/>
      <c r="AI317" s="6"/>
    </row>
    <row r="318" spans="1:35" ht="123" customHeight="1">
      <c r="A318" s="28">
        <v>315</v>
      </c>
      <c r="B318" s="41" t="s">
        <v>929</v>
      </c>
      <c r="C318" s="30">
        <v>43009</v>
      </c>
      <c r="D318" s="16">
        <v>43038</v>
      </c>
      <c r="E318" s="25" t="s">
        <v>27</v>
      </c>
      <c r="F318" s="17" t="s">
        <v>1351</v>
      </c>
      <c r="G318" s="17" t="s">
        <v>938</v>
      </c>
      <c r="H318" s="17" t="s">
        <v>34</v>
      </c>
      <c r="I318" s="17" t="s">
        <v>306</v>
      </c>
      <c r="J318" s="36" t="s">
        <v>23</v>
      </c>
      <c r="K318" s="18" t="s">
        <v>639</v>
      </c>
      <c r="L318" s="18"/>
      <c r="M318" s="18"/>
      <c r="N318" s="18" t="s">
        <v>36</v>
      </c>
      <c r="O318" s="19">
        <v>2.5000000000000001E-2</v>
      </c>
      <c r="P318" s="18">
        <v>25</v>
      </c>
      <c r="Q318" s="22" t="s">
        <v>270</v>
      </c>
      <c r="R318" s="24"/>
      <c r="S318" s="24"/>
      <c r="T318" s="72">
        <v>27491</v>
      </c>
      <c r="U318" s="20">
        <v>43081</v>
      </c>
      <c r="V318" s="20"/>
      <c r="W318" s="21"/>
      <c r="X318" s="20"/>
      <c r="Y318" s="20"/>
      <c r="Z318" s="22" t="s">
        <v>779</v>
      </c>
      <c r="AH318" s="5"/>
      <c r="AI318" s="6"/>
    </row>
    <row r="319" spans="1:35" ht="123" customHeight="1">
      <c r="A319" s="28">
        <v>316</v>
      </c>
      <c r="B319" s="41" t="s">
        <v>930</v>
      </c>
      <c r="C319" s="30">
        <v>43009</v>
      </c>
      <c r="D319" s="16">
        <v>43038</v>
      </c>
      <c r="E319" s="25" t="s">
        <v>27</v>
      </c>
      <c r="F319" s="17" t="s">
        <v>1351</v>
      </c>
      <c r="G319" s="17" t="s">
        <v>939</v>
      </c>
      <c r="H319" s="17" t="s">
        <v>34</v>
      </c>
      <c r="I319" s="17" t="s">
        <v>306</v>
      </c>
      <c r="J319" s="36" t="s">
        <v>23</v>
      </c>
      <c r="K319" s="18" t="s">
        <v>639</v>
      </c>
      <c r="L319" s="18"/>
      <c r="M319" s="18"/>
      <c r="N319" s="18" t="s">
        <v>36</v>
      </c>
      <c r="O319" s="19">
        <v>2.5000000000000001E-2</v>
      </c>
      <c r="P319" s="18">
        <v>25</v>
      </c>
      <c r="Q319" s="22" t="s">
        <v>270</v>
      </c>
      <c r="R319" s="24"/>
      <c r="S319" s="24"/>
      <c r="T319" s="72">
        <v>27497</v>
      </c>
      <c r="U319" s="20">
        <v>43082</v>
      </c>
      <c r="V319" s="20"/>
      <c r="W319" s="21"/>
      <c r="X319" s="20"/>
      <c r="Y319" s="20"/>
      <c r="Z319" s="22" t="s">
        <v>779</v>
      </c>
      <c r="AH319" s="5"/>
      <c r="AI319" s="6"/>
    </row>
    <row r="320" spans="1:35" ht="123" customHeight="1">
      <c r="A320" s="28">
        <v>317</v>
      </c>
      <c r="B320" s="41" t="s">
        <v>931</v>
      </c>
      <c r="C320" s="30">
        <v>43009</v>
      </c>
      <c r="D320" s="16">
        <v>43038</v>
      </c>
      <c r="E320" s="25" t="s">
        <v>27</v>
      </c>
      <c r="F320" s="17" t="s">
        <v>1351</v>
      </c>
      <c r="G320" s="17" t="s">
        <v>940</v>
      </c>
      <c r="H320" s="17" t="s">
        <v>34</v>
      </c>
      <c r="I320" s="17" t="s">
        <v>306</v>
      </c>
      <c r="J320" s="36" t="s">
        <v>23</v>
      </c>
      <c r="K320" s="18" t="s">
        <v>639</v>
      </c>
      <c r="L320" s="18"/>
      <c r="M320" s="18"/>
      <c r="N320" s="18" t="s">
        <v>36</v>
      </c>
      <c r="O320" s="19">
        <v>1.4999999999999999E-2</v>
      </c>
      <c r="P320" s="18">
        <v>15</v>
      </c>
      <c r="Q320" s="22" t="s">
        <v>270</v>
      </c>
      <c r="R320" s="24"/>
      <c r="S320" s="24"/>
      <c r="T320" s="72">
        <v>27491</v>
      </c>
      <c r="U320" s="20">
        <v>43082</v>
      </c>
      <c r="V320" s="20"/>
      <c r="W320" s="21"/>
      <c r="X320" s="20"/>
      <c r="Y320" s="20"/>
      <c r="Z320" s="22" t="s">
        <v>779</v>
      </c>
      <c r="AH320" s="5"/>
      <c r="AI320" s="6"/>
    </row>
    <row r="321" spans="1:35" ht="123" customHeight="1">
      <c r="A321" s="28">
        <v>318</v>
      </c>
      <c r="B321" s="41" t="s">
        <v>932</v>
      </c>
      <c r="C321" s="30">
        <v>43009</v>
      </c>
      <c r="D321" s="16">
        <v>43038</v>
      </c>
      <c r="E321" s="25" t="s">
        <v>27</v>
      </c>
      <c r="F321" s="17" t="s">
        <v>1351</v>
      </c>
      <c r="G321" s="17" t="s">
        <v>941</v>
      </c>
      <c r="H321" s="17" t="s">
        <v>34</v>
      </c>
      <c r="I321" s="17" t="s">
        <v>306</v>
      </c>
      <c r="J321" s="36" t="s">
        <v>23</v>
      </c>
      <c r="K321" s="18" t="s">
        <v>639</v>
      </c>
      <c r="L321" s="18"/>
      <c r="M321" s="18"/>
      <c r="N321" s="18" t="s">
        <v>36</v>
      </c>
      <c r="O321" s="19">
        <v>1.4999999999999999E-2</v>
      </c>
      <c r="P321" s="18">
        <v>15</v>
      </c>
      <c r="Q321" s="22" t="s">
        <v>270</v>
      </c>
      <c r="R321" s="24"/>
      <c r="S321" s="24"/>
      <c r="T321" s="72">
        <v>27497</v>
      </c>
      <c r="U321" s="20">
        <v>43082</v>
      </c>
      <c r="V321" s="20"/>
      <c r="W321" s="21"/>
      <c r="X321" s="20"/>
      <c r="Y321" s="20"/>
      <c r="Z321" s="22" t="s">
        <v>779</v>
      </c>
      <c r="AH321" s="5"/>
      <c r="AI321" s="6"/>
    </row>
    <row r="322" spans="1:35" ht="123" customHeight="1">
      <c r="A322" s="28">
        <v>319</v>
      </c>
      <c r="B322" s="41" t="s">
        <v>933</v>
      </c>
      <c r="C322" s="30">
        <v>43009</v>
      </c>
      <c r="D322" s="16">
        <v>43038</v>
      </c>
      <c r="E322" s="25" t="s">
        <v>27</v>
      </c>
      <c r="F322" s="17" t="s">
        <v>1351</v>
      </c>
      <c r="G322" s="17" t="s">
        <v>942</v>
      </c>
      <c r="H322" s="17" t="s">
        <v>34</v>
      </c>
      <c r="I322" s="17" t="s">
        <v>306</v>
      </c>
      <c r="J322" s="36" t="s">
        <v>23</v>
      </c>
      <c r="K322" s="18" t="s">
        <v>639</v>
      </c>
      <c r="L322" s="18"/>
      <c r="M322" s="18"/>
      <c r="N322" s="18" t="s">
        <v>36</v>
      </c>
      <c r="O322" s="19">
        <v>1.4999999999999999E-2</v>
      </c>
      <c r="P322" s="18">
        <v>15</v>
      </c>
      <c r="Q322" s="22" t="s">
        <v>270</v>
      </c>
      <c r="R322" s="24"/>
      <c r="S322" s="24"/>
      <c r="T322" s="72">
        <v>27497</v>
      </c>
      <c r="U322" s="20">
        <v>43082</v>
      </c>
      <c r="V322" s="20"/>
      <c r="W322" s="21"/>
      <c r="X322" s="20"/>
      <c r="Y322" s="20"/>
      <c r="Z322" s="22" t="s">
        <v>779</v>
      </c>
      <c r="AH322" s="5"/>
      <c r="AI322" s="6"/>
    </row>
    <row r="323" spans="1:35" ht="123" customHeight="1">
      <c r="A323" s="28">
        <v>320</v>
      </c>
      <c r="B323" s="41" t="s">
        <v>945</v>
      </c>
      <c r="C323" s="30">
        <v>43040</v>
      </c>
      <c r="D323" s="16">
        <v>43053</v>
      </c>
      <c r="E323" s="25" t="s">
        <v>27</v>
      </c>
      <c r="F323" s="17" t="s">
        <v>1352</v>
      </c>
      <c r="G323" s="17" t="s">
        <v>946</v>
      </c>
      <c r="H323" s="17" t="s">
        <v>34</v>
      </c>
      <c r="I323" s="17" t="s">
        <v>122</v>
      </c>
      <c r="J323" s="36" t="s">
        <v>122</v>
      </c>
      <c r="K323" s="18">
        <v>2916087</v>
      </c>
      <c r="L323" s="18"/>
      <c r="M323" s="18"/>
      <c r="N323" s="18" t="s">
        <v>36</v>
      </c>
      <c r="O323" s="19">
        <v>0.15</v>
      </c>
      <c r="P323" s="18">
        <v>150</v>
      </c>
      <c r="Q323" s="22" t="s">
        <v>752</v>
      </c>
      <c r="R323" s="24">
        <v>1</v>
      </c>
      <c r="S323" s="24">
        <v>4800</v>
      </c>
      <c r="T323" s="72">
        <v>4635</v>
      </c>
      <c r="U323" s="20">
        <v>43159</v>
      </c>
      <c r="V323" s="20"/>
      <c r="W323" s="21"/>
      <c r="X323" s="20"/>
      <c r="Y323" s="20"/>
      <c r="Z323" s="22" t="s">
        <v>779</v>
      </c>
      <c r="AH323" s="5"/>
      <c r="AI323" s="6"/>
    </row>
    <row r="324" spans="1:35" ht="123" customHeight="1">
      <c r="A324" s="28">
        <v>321</v>
      </c>
      <c r="B324" s="41" t="s">
        <v>948</v>
      </c>
      <c r="C324" s="30">
        <v>43040</v>
      </c>
      <c r="D324" s="16">
        <v>43068</v>
      </c>
      <c r="E324" s="25" t="s">
        <v>27</v>
      </c>
      <c r="F324" s="17" t="s">
        <v>1315</v>
      </c>
      <c r="G324" s="17" t="s">
        <v>949</v>
      </c>
      <c r="H324" s="17" t="s">
        <v>34</v>
      </c>
      <c r="I324" s="17" t="s">
        <v>20</v>
      </c>
      <c r="J324" s="17" t="s">
        <v>18</v>
      </c>
      <c r="K324" s="18">
        <v>9555614</v>
      </c>
      <c r="L324" s="18">
        <v>5.01</v>
      </c>
      <c r="M324" s="18">
        <v>4134.5249999999996</v>
      </c>
      <c r="N324" s="18" t="s">
        <v>36</v>
      </c>
      <c r="O324" s="19">
        <v>0.01</v>
      </c>
      <c r="P324" s="18">
        <v>10</v>
      </c>
      <c r="Q324" s="23" t="s">
        <v>20</v>
      </c>
      <c r="R324" s="23" t="s">
        <v>670</v>
      </c>
      <c r="S324" s="23" t="s">
        <v>18</v>
      </c>
      <c r="T324" s="72">
        <v>24432</v>
      </c>
      <c r="U324" s="20">
        <v>43105</v>
      </c>
      <c r="V324" s="20">
        <v>43242</v>
      </c>
      <c r="W324" s="21">
        <v>141</v>
      </c>
      <c r="X324" s="20"/>
      <c r="Y324" s="20"/>
      <c r="Z324" s="75" t="s">
        <v>601</v>
      </c>
      <c r="AH324" s="5"/>
      <c r="AI324" s="6"/>
    </row>
    <row r="325" spans="1:35" ht="123" customHeight="1">
      <c r="A325" s="28">
        <v>322</v>
      </c>
      <c r="B325" s="41" t="s">
        <v>950</v>
      </c>
      <c r="C325" s="30">
        <v>43070</v>
      </c>
      <c r="D325" s="16">
        <v>43081</v>
      </c>
      <c r="E325" s="25" t="s">
        <v>406</v>
      </c>
      <c r="F325" s="17" t="s">
        <v>1320</v>
      </c>
      <c r="G325" s="17" t="s">
        <v>958</v>
      </c>
      <c r="H325" s="17" t="s">
        <v>34</v>
      </c>
      <c r="I325" s="17" t="s">
        <v>306</v>
      </c>
      <c r="J325" s="36" t="s">
        <v>131</v>
      </c>
      <c r="K325" s="18">
        <v>7635108</v>
      </c>
      <c r="L325" s="18"/>
      <c r="M325" s="18"/>
      <c r="N325" s="18" t="s">
        <v>36</v>
      </c>
      <c r="O325" s="19">
        <v>0.04</v>
      </c>
      <c r="P325" s="18">
        <v>40</v>
      </c>
      <c r="Q325" s="22" t="s">
        <v>514</v>
      </c>
      <c r="R325" s="24">
        <v>2</v>
      </c>
      <c r="S325" s="24" t="s">
        <v>957</v>
      </c>
      <c r="T325" s="72">
        <v>12676</v>
      </c>
      <c r="U325" s="20">
        <v>43140</v>
      </c>
      <c r="V325" s="20">
        <v>43229</v>
      </c>
      <c r="W325" s="21">
        <v>125</v>
      </c>
      <c r="X325" s="20"/>
      <c r="Y325" s="20"/>
      <c r="Z325" s="31" t="s">
        <v>1114</v>
      </c>
      <c r="AH325" s="5"/>
      <c r="AI325" s="6"/>
    </row>
    <row r="326" spans="1:35" ht="123" customHeight="1">
      <c r="A326" s="28">
        <v>323</v>
      </c>
      <c r="B326" s="41" t="s">
        <v>951</v>
      </c>
      <c r="C326" s="30">
        <v>43070</v>
      </c>
      <c r="D326" s="16">
        <v>43081</v>
      </c>
      <c r="E326" s="25" t="s">
        <v>27</v>
      </c>
      <c r="F326" s="17" t="s">
        <v>1353</v>
      </c>
      <c r="G326" s="17" t="s">
        <v>961</v>
      </c>
      <c r="H326" s="17" t="s">
        <v>34</v>
      </c>
      <c r="I326" s="17" t="s">
        <v>306</v>
      </c>
      <c r="J326" s="36" t="s">
        <v>131</v>
      </c>
      <c r="K326" s="18" t="s">
        <v>639</v>
      </c>
      <c r="L326" s="18"/>
      <c r="M326" s="18"/>
      <c r="N326" s="18" t="s">
        <v>36</v>
      </c>
      <c r="O326" s="19">
        <v>1.6E-2</v>
      </c>
      <c r="P326" s="18">
        <v>16</v>
      </c>
      <c r="Q326" s="22" t="s">
        <v>514</v>
      </c>
      <c r="R326" s="24">
        <v>2</v>
      </c>
      <c r="S326" s="24" t="s">
        <v>959</v>
      </c>
      <c r="T326" s="72">
        <v>12792</v>
      </c>
      <c r="U326" s="20">
        <v>43158</v>
      </c>
      <c r="V326" s="20"/>
      <c r="W326" s="21"/>
      <c r="X326" s="20"/>
      <c r="Y326" s="20"/>
      <c r="Z326" s="22" t="s">
        <v>779</v>
      </c>
      <c r="AH326" s="5"/>
      <c r="AI326" s="6"/>
    </row>
    <row r="327" spans="1:35" ht="123" customHeight="1">
      <c r="A327" s="28">
        <v>324</v>
      </c>
      <c r="B327" s="41" t="s">
        <v>952</v>
      </c>
      <c r="C327" s="30">
        <v>43070</v>
      </c>
      <c r="D327" s="16">
        <v>43081</v>
      </c>
      <c r="E327" s="25" t="s">
        <v>27</v>
      </c>
      <c r="F327" s="17" t="s">
        <v>1353</v>
      </c>
      <c r="G327" s="17" t="s">
        <v>960</v>
      </c>
      <c r="H327" s="17" t="s">
        <v>34</v>
      </c>
      <c r="I327" s="17" t="s">
        <v>306</v>
      </c>
      <c r="J327" s="36" t="s">
        <v>131</v>
      </c>
      <c r="K327" s="18" t="s">
        <v>639</v>
      </c>
      <c r="L327" s="18"/>
      <c r="M327" s="18"/>
      <c r="N327" s="18" t="s">
        <v>36</v>
      </c>
      <c r="O327" s="19">
        <v>2.1999999999999999E-2</v>
      </c>
      <c r="P327" s="18">
        <v>22</v>
      </c>
      <c r="Q327" s="22" t="s">
        <v>514</v>
      </c>
      <c r="R327" s="24">
        <v>2</v>
      </c>
      <c r="S327" s="24" t="s">
        <v>959</v>
      </c>
      <c r="T327" s="72">
        <v>12792</v>
      </c>
      <c r="U327" s="20">
        <v>43158</v>
      </c>
      <c r="V327" s="20"/>
      <c r="W327" s="21"/>
      <c r="X327" s="20"/>
      <c r="Y327" s="20"/>
      <c r="Z327" s="22" t="s">
        <v>779</v>
      </c>
      <c r="AH327" s="5"/>
      <c r="AI327" s="6"/>
    </row>
    <row r="328" spans="1:35" ht="123" customHeight="1">
      <c r="A328" s="28">
        <v>325</v>
      </c>
      <c r="B328" s="41" t="s">
        <v>953</v>
      </c>
      <c r="C328" s="30">
        <v>43070</v>
      </c>
      <c r="D328" s="16">
        <v>43081</v>
      </c>
      <c r="E328" s="25" t="s">
        <v>27</v>
      </c>
      <c r="F328" s="17" t="s">
        <v>1353</v>
      </c>
      <c r="G328" s="17" t="s">
        <v>962</v>
      </c>
      <c r="H328" s="17" t="s">
        <v>34</v>
      </c>
      <c r="I328" s="17" t="s">
        <v>306</v>
      </c>
      <c r="J328" s="36" t="s">
        <v>131</v>
      </c>
      <c r="K328" s="18" t="s">
        <v>639</v>
      </c>
      <c r="L328" s="18"/>
      <c r="M328" s="18"/>
      <c r="N328" s="18" t="s">
        <v>36</v>
      </c>
      <c r="O328" s="19">
        <v>3.9E-2</v>
      </c>
      <c r="P328" s="18">
        <v>39</v>
      </c>
      <c r="Q328" s="22" t="s">
        <v>514</v>
      </c>
      <c r="R328" s="24">
        <v>2</v>
      </c>
      <c r="S328" s="24" t="s">
        <v>959</v>
      </c>
      <c r="T328" s="72">
        <v>12791</v>
      </c>
      <c r="U328" s="20">
        <v>43158</v>
      </c>
      <c r="V328" s="20"/>
      <c r="W328" s="21"/>
      <c r="X328" s="20"/>
      <c r="Y328" s="20"/>
      <c r="Z328" s="22" t="s">
        <v>779</v>
      </c>
      <c r="AH328" s="5"/>
      <c r="AI328" s="6"/>
    </row>
    <row r="329" spans="1:35" ht="123" customHeight="1">
      <c r="A329" s="28">
        <v>326</v>
      </c>
      <c r="B329" s="41" t="s">
        <v>954</v>
      </c>
      <c r="C329" s="30">
        <v>43070</v>
      </c>
      <c r="D329" s="16">
        <v>43081</v>
      </c>
      <c r="E329" s="25" t="s">
        <v>27</v>
      </c>
      <c r="F329" s="17" t="s">
        <v>1354</v>
      </c>
      <c r="G329" s="17" t="s">
        <v>963</v>
      </c>
      <c r="H329" s="17" t="s">
        <v>34</v>
      </c>
      <c r="I329" s="17" t="s">
        <v>306</v>
      </c>
      <c r="J329" s="36" t="s">
        <v>131</v>
      </c>
      <c r="K329" s="18" t="s">
        <v>639</v>
      </c>
      <c r="L329" s="18"/>
      <c r="M329" s="18"/>
      <c r="N329" s="18" t="s">
        <v>36</v>
      </c>
      <c r="O329" s="19">
        <v>2.3E-2</v>
      </c>
      <c r="P329" s="18">
        <v>23</v>
      </c>
      <c r="Q329" s="22" t="s">
        <v>514</v>
      </c>
      <c r="R329" s="24">
        <v>2</v>
      </c>
      <c r="S329" s="24" t="s">
        <v>959</v>
      </c>
      <c r="T329" s="72">
        <v>12786</v>
      </c>
      <c r="U329" s="20">
        <v>43158</v>
      </c>
      <c r="V329" s="20"/>
      <c r="W329" s="21"/>
      <c r="X329" s="20"/>
      <c r="Y329" s="20"/>
      <c r="Z329" s="22" t="s">
        <v>779</v>
      </c>
      <c r="AH329" s="5"/>
      <c r="AI329" s="6"/>
    </row>
    <row r="330" spans="1:35" ht="123" customHeight="1">
      <c r="A330" s="28">
        <v>327</v>
      </c>
      <c r="B330" s="41" t="s">
        <v>955</v>
      </c>
      <c r="C330" s="30">
        <v>43070</v>
      </c>
      <c r="D330" s="16">
        <v>43081</v>
      </c>
      <c r="E330" s="25" t="s">
        <v>27</v>
      </c>
      <c r="F330" s="17" t="s">
        <v>1354</v>
      </c>
      <c r="G330" s="17" t="s">
        <v>964</v>
      </c>
      <c r="H330" s="17" t="s">
        <v>34</v>
      </c>
      <c r="I330" s="17" t="s">
        <v>306</v>
      </c>
      <c r="J330" s="36" t="s">
        <v>131</v>
      </c>
      <c r="K330" s="18" t="s">
        <v>639</v>
      </c>
      <c r="L330" s="18"/>
      <c r="M330" s="18"/>
      <c r="N330" s="18" t="s">
        <v>36</v>
      </c>
      <c r="O330" s="19">
        <v>2.3E-2</v>
      </c>
      <c r="P330" s="18">
        <v>23</v>
      </c>
      <c r="Q330" s="22" t="s">
        <v>514</v>
      </c>
      <c r="R330" s="24">
        <v>2</v>
      </c>
      <c r="S330" s="24" t="s">
        <v>959</v>
      </c>
      <c r="T330" s="72">
        <v>12786</v>
      </c>
      <c r="U330" s="20">
        <v>43158</v>
      </c>
      <c r="V330" s="20"/>
      <c r="W330" s="21"/>
      <c r="X330" s="20"/>
      <c r="Y330" s="20"/>
      <c r="Z330" s="22" t="s">
        <v>779</v>
      </c>
      <c r="AH330" s="5"/>
      <c r="AI330" s="6"/>
    </row>
    <row r="331" spans="1:35" ht="92.25">
      <c r="A331" s="28">
        <v>328</v>
      </c>
      <c r="B331" s="41" t="s">
        <v>956</v>
      </c>
      <c r="C331" s="30">
        <v>43070</v>
      </c>
      <c r="D331" s="16">
        <v>43081</v>
      </c>
      <c r="E331" s="25" t="s">
        <v>27</v>
      </c>
      <c r="F331" s="17" t="s">
        <v>1354</v>
      </c>
      <c r="G331" s="17" t="s">
        <v>965</v>
      </c>
      <c r="H331" s="17" t="s">
        <v>34</v>
      </c>
      <c r="I331" s="17" t="s">
        <v>306</v>
      </c>
      <c r="J331" s="36" t="s">
        <v>131</v>
      </c>
      <c r="K331" s="18" t="s">
        <v>639</v>
      </c>
      <c r="L331" s="18"/>
      <c r="M331" s="18"/>
      <c r="N331" s="18" t="s">
        <v>36</v>
      </c>
      <c r="O331" s="19">
        <v>2.3E-2</v>
      </c>
      <c r="P331" s="18">
        <v>23</v>
      </c>
      <c r="Q331" s="22" t="s">
        <v>514</v>
      </c>
      <c r="R331" s="24">
        <v>2</v>
      </c>
      <c r="S331" s="24" t="s">
        <v>959</v>
      </c>
      <c r="T331" s="72">
        <v>12786</v>
      </c>
      <c r="U331" s="20">
        <v>43158</v>
      </c>
      <c r="V331" s="20"/>
      <c r="W331" s="21"/>
      <c r="X331" s="20"/>
      <c r="Y331" s="20"/>
      <c r="Z331" s="22" t="s">
        <v>779</v>
      </c>
      <c r="AH331" s="5"/>
      <c r="AI331" s="6"/>
    </row>
    <row r="332" spans="1:35" ht="123" customHeight="1">
      <c r="A332" s="28">
        <v>329</v>
      </c>
      <c r="B332" s="41" t="s">
        <v>982</v>
      </c>
      <c r="C332" s="30">
        <v>43101</v>
      </c>
      <c r="D332" s="16">
        <v>43119</v>
      </c>
      <c r="E332" s="25" t="s">
        <v>27</v>
      </c>
      <c r="F332" s="17" t="s">
        <v>1355</v>
      </c>
      <c r="G332" s="17" t="s">
        <v>984</v>
      </c>
      <c r="H332" s="17" t="s">
        <v>34</v>
      </c>
      <c r="I332" s="17" t="s">
        <v>306</v>
      </c>
      <c r="J332" s="36" t="s">
        <v>131</v>
      </c>
      <c r="K332" s="18">
        <v>7686167</v>
      </c>
      <c r="L332" s="18"/>
      <c r="M332" s="18"/>
      <c r="N332" s="18" t="s">
        <v>36</v>
      </c>
      <c r="O332" s="19">
        <v>0.01</v>
      </c>
      <c r="P332" s="18">
        <v>10</v>
      </c>
      <c r="Q332" s="22" t="s">
        <v>266</v>
      </c>
      <c r="R332" s="24"/>
      <c r="S332" s="24" t="s">
        <v>877</v>
      </c>
      <c r="T332" s="72">
        <v>12773</v>
      </c>
      <c r="U332" s="20">
        <v>43175</v>
      </c>
      <c r="V332" s="20">
        <v>43293</v>
      </c>
      <c r="W332" s="21">
        <v>143</v>
      </c>
      <c r="X332" s="20"/>
      <c r="Y332" s="20"/>
      <c r="Z332" s="22" t="s">
        <v>601</v>
      </c>
      <c r="AH332" s="5"/>
      <c r="AI332" s="6"/>
    </row>
    <row r="333" spans="1:35" ht="123" customHeight="1">
      <c r="A333" s="28">
        <v>330</v>
      </c>
      <c r="B333" s="41" t="s">
        <v>983</v>
      </c>
      <c r="C333" s="30">
        <v>43101</v>
      </c>
      <c r="D333" s="16">
        <v>43119</v>
      </c>
      <c r="E333" s="25" t="s">
        <v>27</v>
      </c>
      <c r="F333" s="17" t="s">
        <v>1355</v>
      </c>
      <c r="G333" s="17" t="s">
        <v>985</v>
      </c>
      <c r="H333" s="17" t="s">
        <v>34</v>
      </c>
      <c r="I333" s="17" t="s">
        <v>306</v>
      </c>
      <c r="J333" s="36" t="s">
        <v>131</v>
      </c>
      <c r="K333" s="18">
        <v>7685901</v>
      </c>
      <c r="L333" s="18"/>
      <c r="M333" s="18"/>
      <c r="N333" s="18" t="s">
        <v>36</v>
      </c>
      <c r="O333" s="19">
        <v>0.01</v>
      </c>
      <c r="P333" s="18">
        <v>10</v>
      </c>
      <c r="Q333" s="22" t="s">
        <v>266</v>
      </c>
      <c r="R333" s="24"/>
      <c r="S333" s="24" t="s">
        <v>877</v>
      </c>
      <c r="T333" s="72">
        <v>12773</v>
      </c>
      <c r="U333" s="20">
        <v>43178</v>
      </c>
      <c r="V333" s="20">
        <v>43324</v>
      </c>
      <c r="W333" s="21">
        <v>144</v>
      </c>
      <c r="X333" s="20"/>
      <c r="Y333" s="20"/>
      <c r="Z333" s="22" t="s">
        <v>601</v>
      </c>
      <c r="AH333" s="5"/>
      <c r="AI333" s="6"/>
    </row>
    <row r="334" spans="1:35" ht="123" customHeight="1">
      <c r="A334" s="28">
        <v>331</v>
      </c>
      <c r="B334" s="41" t="s">
        <v>986</v>
      </c>
      <c r="C334" s="30">
        <v>43101</v>
      </c>
      <c r="D334" s="16">
        <v>43121</v>
      </c>
      <c r="E334" s="25" t="s">
        <v>27</v>
      </c>
      <c r="F334" s="17" t="s">
        <v>1324</v>
      </c>
      <c r="G334" s="17" t="s">
        <v>987</v>
      </c>
      <c r="H334" s="17" t="s">
        <v>34</v>
      </c>
      <c r="I334" s="17" t="s">
        <v>273</v>
      </c>
      <c r="J334" s="36" t="s">
        <v>142</v>
      </c>
      <c r="K334" s="18" t="s">
        <v>639</v>
      </c>
      <c r="L334" s="18">
        <v>0</v>
      </c>
      <c r="M334" s="18">
        <v>0</v>
      </c>
      <c r="N334" s="18" t="s">
        <v>36</v>
      </c>
      <c r="O334" s="19">
        <f>P334/1000</f>
        <v>0.05</v>
      </c>
      <c r="P334" s="18">
        <v>50</v>
      </c>
      <c r="Q334" s="22" t="s">
        <v>265</v>
      </c>
      <c r="R334" s="24">
        <v>2</v>
      </c>
      <c r="S334" s="24" t="s">
        <v>696</v>
      </c>
      <c r="T334" s="72">
        <v>9571</v>
      </c>
      <c r="U334" s="20">
        <v>43178</v>
      </c>
      <c r="V334" s="20">
        <v>43277</v>
      </c>
      <c r="W334" s="21">
        <v>131</v>
      </c>
      <c r="X334" s="20"/>
      <c r="Y334" s="20"/>
      <c r="Z334" s="22" t="s">
        <v>1124</v>
      </c>
      <c r="AH334" s="5"/>
      <c r="AI334" s="6"/>
    </row>
    <row r="335" spans="1:35" ht="92.25">
      <c r="A335" s="28">
        <v>332</v>
      </c>
      <c r="B335" s="41" t="s">
        <v>1000</v>
      </c>
      <c r="C335" s="30">
        <v>43132</v>
      </c>
      <c r="D335" s="16">
        <v>43159</v>
      </c>
      <c r="E335" s="25" t="s">
        <v>27</v>
      </c>
      <c r="F335" s="17" t="s">
        <v>1356</v>
      </c>
      <c r="G335" s="17" t="s">
        <v>1026</v>
      </c>
      <c r="H335" s="17" t="s">
        <v>34</v>
      </c>
      <c r="I335" s="17" t="s">
        <v>23</v>
      </c>
      <c r="J335" s="36" t="s">
        <v>23</v>
      </c>
      <c r="K335" s="18" t="s">
        <v>639</v>
      </c>
      <c r="L335" s="18"/>
      <c r="M335" s="18"/>
      <c r="N335" s="18" t="s">
        <v>36</v>
      </c>
      <c r="O335" s="19">
        <v>0.01</v>
      </c>
      <c r="P335" s="18">
        <v>10</v>
      </c>
      <c r="Q335" s="22" t="s">
        <v>264</v>
      </c>
      <c r="R335" s="24"/>
      <c r="S335" s="24" t="s">
        <v>710</v>
      </c>
      <c r="T335" s="72">
        <v>12911</v>
      </c>
      <c r="U335" s="20">
        <v>43229</v>
      </c>
      <c r="V335" s="20"/>
      <c r="W335" s="21"/>
      <c r="X335" s="20"/>
      <c r="Y335" s="20"/>
      <c r="Z335" s="22" t="s">
        <v>1038</v>
      </c>
      <c r="AH335" s="5"/>
      <c r="AI335" s="6"/>
    </row>
    <row r="336" spans="1:35" ht="92.25">
      <c r="A336" s="28">
        <v>333</v>
      </c>
      <c r="B336" s="41" t="s">
        <v>1001</v>
      </c>
      <c r="C336" s="30">
        <v>43132</v>
      </c>
      <c r="D336" s="16">
        <v>43159</v>
      </c>
      <c r="E336" s="25" t="s">
        <v>27</v>
      </c>
      <c r="F336" s="17" t="s">
        <v>1356</v>
      </c>
      <c r="G336" s="17" t="s">
        <v>1027</v>
      </c>
      <c r="H336" s="17" t="s">
        <v>34</v>
      </c>
      <c r="I336" s="17" t="s">
        <v>23</v>
      </c>
      <c r="J336" s="36" t="s">
        <v>23</v>
      </c>
      <c r="K336" s="18" t="s">
        <v>639</v>
      </c>
      <c r="L336" s="18"/>
      <c r="M336" s="18"/>
      <c r="N336" s="18" t="s">
        <v>36</v>
      </c>
      <c r="O336" s="19">
        <v>0.01</v>
      </c>
      <c r="P336" s="18">
        <v>10</v>
      </c>
      <c r="Q336" s="22" t="s">
        <v>264</v>
      </c>
      <c r="R336" s="24"/>
      <c r="S336" s="24" t="s">
        <v>710</v>
      </c>
      <c r="T336" s="72">
        <v>12910</v>
      </c>
      <c r="U336" s="20">
        <v>43229</v>
      </c>
      <c r="V336" s="20"/>
      <c r="W336" s="21"/>
      <c r="X336" s="20"/>
      <c r="Y336" s="20"/>
      <c r="Z336" s="22" t="s">
        <v>1038</v>
      </c>
      <c r="AH336" s="5"/>
      <c r="AI336" s="6"/>
    </row>
    <row r="337" spans="1:35" ht="92.25">
      <c r="A337" s="28">
        <v>334</v>
      </c>
      <c r="B337" s="41" t="s">
        <v>1002</v>
      </c>
      <c r="C337" s="30">
        <v>43132</v>
      </c>
      <c r="D337" s="16">
        <v>43159</v>
      </c>
      <c r="E337" s="25" t="s">
        <v>27</v>
      </c>
      <c r="F337" s="17" t="s">
        <v>1356</v>
      </c>
      <c r="G337" s="17" t="s">
        <v>1028</v>
      </c>
      <c r="H337" s="17" t="s">
        <v>34</v>
      </c>
      <c r="I337" s="17" t="s">
        <v>23</v>
      </c>
      <c r="J337" s="36" t="s">
        <v>23</v>
      </c>
      <c r="K337" s="18" t="s">
        <v>639</v>
      </c>
      <c r="L337" s="18"/>
      <c r="M337" s="18"/>
      <c r="N337" s="18" t="s">
        <v>36</v>
      </c>
      <c r="O337" s="19">
        <v>0.01</v>
      </c>
      <c r="P337" s="18">
        <v>10</v>
      </c>
      <c r="Q337" s="22" t="s">
        <v>264</v>
      </c>
      <c r="R337" s="24"/>
      <c r="S337" s="24" t="s">
        <v>710</v>
      </c>
      <c r="T337" s="72">
        <v>12910</v>
      </c>
      <c r="U337" s="20">
        <v>43229</v>
      </c>
      <c r="V337" s="20"/>
      <c r="W337" s="21"/>
      <c r="X337" s="20"/>
      <c r="Y337" s="20"/>
      <c r="Z337" s="22" t="s">
        <v>1038</v>
      </c>
      <c r="AH337" s="5"/>
      <c r="AI337" s="6"/>
    </row>
    <row r="338" spans="1:35" ht="92.25">
      <c r="A338" s="28">
        <v>335</v>
      </c>
      <c r="B338" s="41" t="s">
        <v>1003</v>
      </c>
      <c r="C338" s="30">
        <v>43132</v>
      </c>
      <c r="D338" s="16">
        <v>43159</v>
      </c>
      <c r="E338" s="25" t="s">
        <v>27</v>
      </c>
      <c r="F338" s="17" t="s">
        <v>1356</v>
      </c>
      <c r="G338" s="17" t="s">
        <v>1029</v>
      </c>
      <c r="H338" s="17" t="s">
        <v>34</v>
      </c>
      <c r="I338" s="17" t="s">
        <v>23</v>
      </c>
      <c r="J338" s="36" t="s">
        <v>23</v>
      </c>
      <c r="K338" s="18" t="s">
        <v>639</v>
      </c>
      <c r="L338" s="18"/>
      <c r="M338" s="18"/>
      <c r="N338" s="18" t="s">
        <v>36</v>
      </c>
      <c r="O338" s="19">
        <v>0.01</v>
      </c>
      <c r="P338" s="18">
        <v>10</v>
      </c>
      <c r="Q338" s="22" t="s">
        <v>264</v>
      </c>
      <c r="R338" s="24"/>
      <c r="S338" s="24" t="s">
        <v>710</v>
      </c>
      <c r="T338" s="72">
        <v>12911</v>
      </c>
      <c r="U338" s="20">
        <v>43229</v>
      </c>
      <c r="V338" s="20"/>
      <c r="W338" s="21"/>
      <c r="X338" s="20"/>
      <c r="Y338" s="20"/>
      <c r="Z338" s="22" t="s">
        <v>1038</v>
      </c>
      <c r="AH338" s="5"/>
      <c r="AI338" s="6"/>
    </row>
    <row r="339" spans="1:35" ht="92.25">
      <c r="A339" s="28">
        <v>336</v>
      </c>
      <c r="B339" s="41" t="s">
        <v>1004</v>
      </c>
      <c r="C339" s="30">
        <v>43132</v>
      </c>
      <c r="D339" s="16">
        <v>43159</v>
      </c>
      <c r="E339" s="25" t="s">
        <v>27</v>
      </c>
      <c r="F339" s="17" t="s">
        <v>1356</v>
      </c>
      <c r="G339" s="17" t="s">
        <v>1030</v>
      </c>
      <c r="H339" s="17" t="s">
        <v>34</v>
      </c>
      <c r="I339" s="17" t="s">
        <v>23</v>
      </c>
      <c r="J339" s="36" t="s">
        <v>23</v>
      </c>
      <c r="K339" s="18" t="s">
        <v>639</v>
      </c>
      <c r="L339" s="18"/>
      <c r="M339" s="18"/>
      <c r="N339" s="18" t="s">
        <v>36</v>
      </c>
      <c r="O339" s="19">
        <v>1.4999999999999999E-2</v>
      </c>
      <c r="P339" s="18">
        <v>15</v>
      </c>
      <c r="Q339" s="22" t="s">
        <v>264</v>
      </c>
      <c r="R339" s="24"/>
      <c r="S339" s="24" t="s">
        <v>710</v>
      </c>
      <c r="T339" s="72">
        <v>12911</v>
      </c>
      <c r="U339" s="20">
        <v>43215</v>
      </c>
      <c r="V339" s="20"/>
      <c r="W339" s="21"/>
      <c r="X339" s="20"/>
      <c r="Y339" s="20"/>
      <c r="Z339" s="22" t="s">
        <v>779</v>
      </c>
      <c r="AH339" s="5"/>
      <c r="AI339" s="6"/>
    </row>
    <row r="340" spans="1:35" ht="92.25">
      <c r="A340" s="28">
        <v>337</v>
      </c>
      <c r="B340" s="41" t="s">
        <v>1005</v>
      </c>
      <c r="C340" s="30">
        <v>43132</v>
      </c>
      <c r="D340" s="16">
        <v>43159</v>
      </c>
      <c r="E340" s="25" t="s">
        <v>27</v>
      </c>
      <c r="F340" s="17" t="s">
        <v>1356</v>
      </c>
      <c r="G340" s="17" t="s">
        <v>1031</v>
      </c>
      <c r="H340" s="17" t="s">
        <v>34</v>
      </c>
      <c r="I340" s="17" t="s">
        <v>23</v>
      </c>
      <c r="J340" s="36" t="s">
        <v>23</v>
      </c>
      <c r="K340" s="18" t="s">
        <v>639</v>
      </c>
      <c r="L340" s="18"/>
      <c r="M340" s="18"/>
      <c r="N340" s="18" t="s">
        <v>36</v>
      </c>
      <c r="O340" s="19">
        <v>1.7000000000000001E-2</v>
      </c>
      <c r="P340" s="18">
        <v>17</v>
      </c>
      <c r="Q340" s="22" t="s">
        <v>264</v>
      </c>
      <c r="R340" s="24"/>
      <c r="S340" s="24" t="s">
        <v>710</v>
      </c>
      <c r="T340" s="72">
        <v>12911</v>
      </c>
      <c r="U340" s="20">
        <v>43216</v>
      </c>
      <c r="V340" s="20"/>
      <c r="W340" s="21"/>
      <c r="X340" s="20"/>
      <c r="Y340" s="20"/>
      <c r="Z340" s="22" t="s">
        <v>779</v>
      </c>
      <c r="AH340" s="5"/>
      <c r="AI340" s="6"/>
    </row>
    <row r="341" spans="1:35" ht="92.25">
      <c r="A341" s="28">
        <v>338</v>
      </c>
      <c r="B341" s="41" t="s">
        <v>1006</v>
      </c>
      <c r="C341" s="30">
        <v>43132</v>
      </c>
      <c r="D341" s="16">
        <v>43159</v>
      </c>
      <c r="E341" s="25" t="s">
        <v>27</v>
      </c>
      <c r="F341" s="17" t="s">
        <v>1356</v>
      </c>
      <c r="G341" s="17" t="s">
        <v>1032</v>
      </c>
      <c r="H341" s="17" t="s">
        <v>34</v>
      </c>
      <c r="I341" s="17" t="s">
        <v>23</v>
      </c>
      <c r="J341" s="36" t="s">
        <v>23</v>
      </c>
      <c r="K341" s="18" t="s">
        <v>639</v>
      </c>
      <c r="L341" s="18"/>
      <c r="M341" s="18"/>
      <c r="N341" s="18" t="s">
        <v>36</v>
      </c>
      <c r="O341" s="19">
        <v>1.2E-2</v>
      </c>
      <c r="P341" s="18">
        <v>12</v>
      </c>
      <c r="Q341" s="22" t="s">
        <v>264</v>
      </c>
      <c r="R341" s="24"/>
      <c r="S341" s="24" t="s">
        <v>710</v>
      </c>
      <c r="T341" s="72">
        <v>12911</v>
      </c>
      <c r="U341" s="20">
        <v>43216</v>
      </c>
      <c r="V341" s="20"/>
      <c r="W341" s="21"/>
      <c r="X341" s="20"/>
      <c r="Y341" s="20"/>
      <c r="Z341" s="22" t="s">
        <v>779</v>
      </c>
      <c r="AH341" s="5"/>
      <c r="AI341" s="6"/>
    </row>
    <row r="342" spans="1:35" ht="92.25">
      <c r="A342" s="28">
        <v>339</v>
      </c>
      <c r="B342" s="41" t="s">
        <v>1007</v>
      </c>
      <c r="C342" s="30">
        <v>43132</v>
      </c>
      <c r="D342" s="16">
        <v>43159</v>
      </c>
      <c r="E342" s="25" t="s">
        <v>27</v>
      </c>
      <c r="F342" s="17" t="s">
        <v>1356</v>
      </c>
      <c r="G342" s="17" t="s">
        <v>1033</v>
      </c>
      <c r="H342" s="17" t="s">
        <v>34</v>
      </c>
      <c r="I342" s="17" t="s">
        <v>23</v>
      </c>
      <c r="J342" s="36" t="s">
        <v>23</v>
      </c>
      <c r="K342" s="18" t="s">
        <v>639</v>
      </c>
      <c r="L342" s="18"/>
      <c r="M342" s="18"/>
      <c r="N342" s="18" t="s">
        <v>36</v>
      </c>
      <c r="O342" s="19">
        <v>1.2E-2</v>
      </c>
      <c r="P342" s="18">
        <v>12</v>
      </c>
      <c r="Q342" s="22" t="s">
        <v>264</v>
      </c>
      <c r="R342" s="24"/>
      <c r="S342" s="24" t="s">
        <v>710</v>
      </c>
      <c r="T342" s="72">
        <v>12911</v>
      </c>
      <c r="U342" s="20">
        <v>43216</v>
      </c>
      <c r="V342" s="20"/>
      <c r="W342" s="21"/>
      <c r="X342" s="20"/>
      <c r="Y342" s="20"/>
      <c r="Z342" s="22" t="s">
        <v>779</v>
      </c>
      <c r="AH342" s="5"/>
      <c r="AI342" s="6"/>
    </row>
    <row r="343" spans="1:35" ht="92.25">
      <c r="A343" s="28">
        <v>340</v>
      </c>
      <c r="B343" s="41" t="s">
        <v>1008</v>
      </c>
      <c r="C343" s="30">
        <v>43132</v>
      </c>
      <c r="D343" s="16">
        <v>43159</v>
      </c>
      <c r="E343" s="25" t="s">
        <v>27</v>
      </c>
      <c r="F343" s="17" t="s">
        <v>1356</v>
      </c>
      <c r="G343" s="17" t="s">
        <v>1034</v>
      </c>
      <c r="H343" s="17" t="s">
        <v>34</v>
      </c>
      <c r="I343" s="17" t="s">
        <v>23</v>
      </c>
      <c r="J343" s="36" t="s">
        <v>23</v>
      </c>
      <c r="K343" s="18" t="s">
        <v>639</v>
      </c>
      <c r="L343" s="18"/>
      <c r="M343" s="18"/>
      <c r="N343" s="18" t="s">
        <v>36</v>
      </c>
      <c r="O343" s="19">
        <v>1.2E-2</v>
      </c>
      <c r="P343" s="18">
        <v>12</v>
      </c>
      <c r="Q343" s="22" t="s">
        <v>264</v>
      </c>
      <c r="R343" s="24"/>
      <c r="S343" s="24" t="s">
        <v>710</v>
      </c>
      <c r="T343" s="72">
        <v>12910</v>
      </c>
      <c r="U343" s="20">
        <v>43216</v>
      </c>
      <c r="V343" s="20"/>
      <c r="W343" s="21"/>
      <c r="X343" s="20"/>
      <c r="Y343" s="20"/>
      <c r="Z343" s="22" t="s">
        <v>779</v>
      </c>
      <c r="AH343" s="5"/>
      <c r="AI343" s="6"/>
    </row>
    <row r="344" spans="1:35" ht="92.25">
      <c r="A344" s="28">
        <v>341</v>
      </c>
      <c r="B344" s="41" t="s">
        <v>1009</v>
      </c>
      <c r="C344" s="30">
        <v>43132</v>
      </c>
      <c r="D344" s="16">
        <v>43159</v>
      </c>
      <c r="E344" s="25" t="s">
        <v>27</v>
      </c>
      <c r="F344" s="17" t="s">
        <v>1356</v>
      </c>
      <c r="G344" s="17" t="s">
        <v>1035</v>
      </c>
      <c r="H344" s="17" t="s">
        <v>34</v>
      </c>
      <c r="I344" s="17" t="s">
        <v>23</v>
      </c>
      <c r="J344" s="36" t="s">
        <v>23</v>
      </c>
      <c r="K344" s="18" t="s">
        <v>639</v>
      </c>
      <c r="L344" s="18"/>
      <c r="M344" s="18"/>
      <c r="N344" s="18" t="s">
        <v>36</v>
      </c>
      <c r="O344" s="19">
        <v>1.2E-2</v>
      </c>
      <c r="P344" s="18">
        <v>12</v>
      </c>
      <c r="Q344" s="22" t="s">
        <v>264</v>
      </c>
      <c r="R344" s="24"/>
      <c r="S344" s="24" t="s">
        <v>710</v>
      </c>
      <c r="T344" s="72">
        <v>12911</v>
      </c>
      <c r="U344" s="20">
        <v>43216</v>
      </c>
      <c r="V344" s="20"/>
      <c r="W344" s="21"/>
      <c r="X344" s="20"/>
      <c r="Y344" s="20"/>
      <c r="Z344" s="22" t="s">
        <v>779</v>
      </c>
      <c r="AH344" s="5"/>
      <c r="AI344" s="6"/>
    </row>
    <row r="345" spans="1:35" ht="92.25">
      <c r="A345" s="28">
        <v>342</v>
      </c>
      <c r="B345" s="41" t="s">
        <v>1010</v>
      </c>
      <c r="C345" s="30">
        <v>43132</v>
      </c>
      <c r="D345" s="16">
        <v>43159</v>
      </c>
      <c r="E345" s="25" t="s">
        <v>27</v>
      </c>
      <c r="F345" s="17" t="s">
        <v>1356</v>
      </c>
      <c r="G345" s="17" t="s">
        <v>1036</v>
      </c>
      <c r="H345" s="17" t="s">
        <v>34</v>
      </c>
      <c r="I345" s="17" t="s">
        <v>23</v>
      </c>
      <c r="J345" s="36" t="s">
        <v>23</v>
      </c>
      <c r="K345" s="18" t="s">
        <v>639</v>
      </c>
      <c r="L345" s="18"/>
      <c r="M345" s="18"/>
      <c r="N345" s="18" t="s">
        <v>36</v>
      </c>
      <c r="O345" s="19">
        <v>1.2E-2</v>
      </c>
      <c r="P345" s="18">
        <v>12</v>
      </c>
      <c r="Q345" s="22" t="s">
        <v>264</v>
      </c>
      <c r="R345" s="24"/>
      <c r="S345" s="24" t="s">
        <v>710</v>
      </c>
      <c r="T345" s="72">
        <v>12910</v>
      </c>
      <c r="U345" s="20">
        <v>43217</v>
      </c>
      <c r="V345" s="20"/>
      <c r="W345" s="21"/>
      <c r="X345" s="20"/>
      <c r="Y345" s="20"/>
      <c r="Z345" s="22" t="s">
        <v>779</v>
      </c>
      <c r="AH345" s="5"/>
      <c r="AI345" s="6"/>
    </row>
    <row r="346" spans="1:35" ht="92.25">
      <c r="A346" s="28">
        <v>343</v>
      </c>
      <c r="B346" s="41" t="s">
        <v>1011</v>
      </c>
      <c r="C346" s="30">
        <v>43132</v>
      </c>
      <c r="D346" s="16">
        <v>43159</v>
      </c>
      <c r="E346" s="25" t="s">
        <v>27</v>
      </c>
      <c r="F346" s="17" t="s">
        <v>1356</v>
      </c>
      <c r="G346" s="17" t="s">
        <v>1037</v>
      </c>
      <c r="H346" s="17" t="s">
        <v>34</v>
      </c>
      <c r="I346" s="17" t="s">
        <v>23</v>
      </c>
      <c r="J346" s="36" t="s">
        <v>23</v>
      </c>
      <c r="K346" s="18" t="s">
        <v>639</v>
      </c>
      <c r="L346" s="18"/>
      <c r="M346" s="18"/>
      <c r="N346" s="18" t="s">
        <v>36</v>
      </c>
      <c r="O346" s="19">
        <v>1.2E-2</v>
      </c>
      <c r="P346" s="18">
        <v>12</v>
      </c>
      <c r="Q346" s="22" t="s">
        <v>264</v>
      </c>
      <c r="R346" s="24"/>
      <c r="S346" s="24" t="s">
        <v>710</v>
      </c>
      <c r="T346" s="72">
        <v>12910</v>
      </c>
      <c r="U346" s="20">
        <v>43216</v>
      </c>
      <c r="V346" s="20"/>
      <c r="W346" s="21"/>
      <c r="X346" s="20"/>
      <c r="Y346" s="20"/>
      <c r="Z346" s="22" t="s">
        <v>779</v>
      </c>
      <c r="AH346" s="5"/>
      <c r="AI346" s="6"/>
    </row>
    <row r="347" spans="1:35" ht="123" customHeight="1">
      <c r="A347" s="28">
        <v>344</v>
      </c>
      <c r="B347" s="41" t="s">
        <v>1012</v>
      </c>
      <c r="C347" s="30">
        <v>43132</v>
      </c>
      <c r="D347" s="16">
        <v>43158</v>
      </c>
      <c r="E347" s="25" t="s">
        <v>27</v>
      </c>
      <c r="F347" s="17" t="s">
        <v>1321</v>
      </c>
      <c r="G347" s="17" t="s">
        <v>852</v>
      </c>
      <c r="H347" s="17" t="s">
        <v>34</v>
      </c>
      <c r="I347" s="17" t="s">
        <v>306</v>
      </c>
      <c r="J347" s="36" t="s">
        <v>131</v>
      </c>
      <c r="K347" s="18">
        <v>5837466</v>
      </c>
      <c r="L347" s="18">
        <v>5486.4</v>
      </c>
      <c r="M347" s="18"/>
      <c r="N347" s="18" t="s">
        <v>19</v>
      </c>
      <c r="O347" s="19">
        <v>1.2</v>
      </c>
      <c r="P347" s="18">
        <v>1200</v>
      </c>
      <c r="Q347" s="22" t="s">
        <v>266</v>
      </c>
      <c r="R347" s="24">
        <v>5</v>
      </c>
      <c r="S347" s="24" t="s">
        <v>60</v>
      </c>
      <c r="T347" s="72">
        <v>11239</v>
      </c>
      <c r="U347" s="20">
        <v>43188</v>
      </c>
      <c r="V347" s="20">
        <v>43224</v>
      </c>
      <c r="W347" s="21">
        <v>130</v>
      </c>
      <c r="X347" s="20"/>
      <c r="Y347" s="20"/>
      <c r="Z347" s="22" t="s">
        <v>1124</v>
      </c>
      <c r="AH347" s="5"/>
      <c r="AI347" s="6"/>
    </row>
    <row r="348" spans="1:35" ht="123" customHeight="1">
      <c r="A348" s="28">
        <v>345</v>
      </c>
      <c r="B348" s="41" t="s">
        <v>1013</v>
      </c>
      <c r="C348" s="30">
        <v>43160</v>
      </c>
      <c r="D348" s="16">
        <v>43161</v>
      </c>
      <c r="E348" s="84" t="s">
        <v>560</v>
      </c>
      <c r="F348" s="17" t="s">
        <v>1200</v>
      </c>
      <c r="G348" s="17" t="s">
        <v>1041</v>
      </c>
      <c r="H348" s="17" t="s">
        <v>101</v>
      </c>
      <c r="I348" s="17" t="s">
        <v>23</v>
      </c>
      <c r="J348" s="36" t="s">
        <v>23</v>
      </c>
      <c r="K348" s="18">
        <v>7037740</v>
      </c>
      <c r="L348" s="18">
        <v>11400</v>
      </c>
      <c r="M348" s="18"/>
      <c r="N348" s="18" t="s">
        <v>19</v>
      </c>
      <c r="O348" s="19">
        <v>9.1999999999999993</v>
      </c>
      <c r="P348" s="18">
        <v>9200</v>
      </c>
      <c r="Q348" s="22" t="s">
        <v>59</v>
      </c>
      <c r="R348" s="24">
        <v>2</v>
      </c>
      <c r="S348" s="24" t="s">
        <v>678</v>
      </c>
      <c r="T348" s="72">
        <v>22650</v>
      </c>
      <c r="U348" s="20"/>
      <c r="V348" s="20"/>
      <c r="W348" s="21"/>
      <c r="X348" s="20"/>
      <c r="Y348" s="20"/>
      <c r="Z348" s="22" t="s">
        <v>779</v>
      </c>
      <c r="AH348" s="5"/>
      <c r="AI348" s="6"/>
    </row>
    <row r="349" spans="1:35" ht="123" customHeight="1">
      <c r="A349" s="28">
        <v>346</v>
      </c>
      <c r="B349" s="41" t="s">
        <v>1014</v>
      </c>
      <c r="C349" s="30">
        <v>43160</v>
      </c>
      <c r="D349" s="16">
        <v>43178</v>
      </c>
      <c r="E349" s="25" t="s">
        <v>27</v>
      </c>
      <c r="F349" s="17" t="s">
        <v>1308</v>
      </c>
      <c r="G349" s="17" t="s">
        <v>1039</v>
      </c>
      <c r="H349" s="17" t="s">
        <v>101</v>
      </c>
      <c r="I349" s="17" t="s">
        <v>94</v>
      </c>
      <c r="J349" s="36" t="s">
        <v>23</v>
      </c>
      <c r="K349" s="18">
        <v>7388852</v>
      </c>
      <c r="L349" s="18">
        <v>4800</v>
      </c>
      <c r="M349" s="18"/>
      <c r="N349" s="18" t="s">
        <v>36</v>
      </c>
      <c r="O349" s="19">
        <v>0.8</v>
      </c>
      <c r="P349" s="18">
        <v>800</v>
      </c>
      <c r="Q349" s="22" t="s">
        <v>94</v>
      </c>
      <c r="R349" s="24">
        <v>4</v>
      </c>
      <c r="S349" s="24" t="s">
        <v>715</v>
      </c>
      <c r="T349" s="72">
        <v>27271</v>
      </c>
      <c r="U349" s="20">
        <v>43278</v>
      </c>
      <c r="V349" s="20"/>
      <c r="W349" s="21"/>
      <c r="X349" s="20"/>
      <c r="Y349" s="20"/>
      <c r="Z349" s="22" t="s">
        <v>779</v>
      </c>
      <c r="AH349" s="5"/>
      <c r="AI349" s="6"/>
    </row>
    <row r="350" spans="1:35" ht="123" customHeight="1">
      <c r="A350" s="28">
        <v>347</v>
      </c>
      <c r="B350" s="41" t="s">
        <v>1015</v>
      </c>
      <c r="C350" s="30">
        <v>43160</v>
      </c>
      <c r="D350" s="16">
        <v>43179</v>
      </c>
      <c r="E350" s="25" t="s">
        <v>27</v>
      </c>
      <c r="F350" s="17" t="s">
        <v>1357</v>
      </c>
      <c r="G350" s="17" t="s">
        <v>1040</v>
      </c>
      <c r="H350" s="17" t="s">
        <v>34</v>
      </c>
      <c r="I350" s="17" t="s">
        <v>273</v>
      </c>
      <c r="J350" s="36" t="s">
        <v>142</v>
      </c>
      <c r="K350" s="18" t="s">
        <v>639</v>
      </c>
      <c r="L350" s="18"/>
      <c r="M350" s="18"/>
      <c r="N350" s="18" t="s">
        <v>36</v>
      </c>
      <c r="O350" s="19">
        <v>7.0000000000000001E-3</v>
      </c>
      <c r="P350" s="18">
        <v>7</v>
      </c>
      <c r="Q350" s="22" t="s">
        <v>265</v>
      </c>
      <c r="R350" s="24"/>
      <c r="S350" s="24"/>
      <c r="T350" s="72">
        <v>9567</v>
      </c>
      <c r="U350" s="20">
        <v>43228</v>
      </c>
      <c r="V350" s="20"/>
      <c r="W350" s="21"/>
      <c r="X350" s="20"/>
      <c r="Y350" s="20"/>
      <c r="Z350" s="22" t="s">
        <v>1038</v>
      </c>
      <c r="AH350" s="5"/>
      <c r="AI350" s="6"/>
    </row>
    <row r="351" spans="1:35" ht="123" customHeight="1">
      <c r="A351" s="28">
        <v>348</v>
      </c>
      <c r="B351" s="41" t="s">
        <v>1016</v>
      </c>
      <c r="C351" s="30">
        <v>43191</v>
      </c>
      <c r="D351" s="16">
        <v>43209</v>
      </c>
      <c r="E351" s="25" t="s">
        <v>27</v>
      </c>
      <c r="F351" s="17" t="s">
        <v>1301</v>
      </c>
      <c r="G351" s="17" t="s">
        <v>1042</v>
      </c>
      <c r="H351" s="17" t="s">
        <v>34</v>
      </c>
      <c r="I351" s="17" t="s">
        <v>306</v>
      </c>
      <c r="J351" s="36" t="s">
        <v>131</v>
      </c>
      <c r="K351" s="18" t="s">
        <v>639</v>
      </c>
      <c r="L351" s="18"/>
      <c r="M351" s="18"/>
      <c r="N351" s="18" t="s">
        <v>36</v>
      </c>
      <c r="O351" s="19">
        <v>1E-3</v>
      </c>
      <c r="P351" s="18">
        <v>10</v>
      </c>
      <c r="Q351" s="22" t="s">
        <v>514</v>
      </c>
      <c r="R351" s="24">
        <v>2</v>
      </c>
      <c r="S351" s="24" t="s">
        <v>959</v>
      </c>
      <c r="T351" s="72">
        <v>12790</v>
      </c>
      <c r="U351" s="20">
        <v>43250</v>
      </c>
      <c r="V351" s="20"/>
      <c r="W351" s="21"/>
      <c r="X351" s="20"/>
      <c r="Y351" s="20"/>
      <c r="Z351" s="22" t="s">
        <v>1038</v>
      </c>
      <c r="AH351" s="5"/>
      <c r="AI351" s="6"/>
    </row>
    <row r="352" spans="1:35" ht="123" customHeight="1">
      <c r="A352" s="28">
        <v>349</v>
      </c>
      <c r="B352" s="41" t="s">
        <v>1017</v>
      </c>
      <c r="C352" s="30">
        <v>43191</v>
      </c>
      <c r="D352" s="16">
        <v>43209</v>
      </c>
      <c r="E352" s="25" t="s">
        <v>27</v>
      </c>
      <c r="F352" s="17" t="s">
        <v>1301</v>
      </c>
      <c r="G352" s="17" t="s">
        <v>1047</v>
      </c>
      <c r="H352" s="17" t="s">
        <v>34</v>
      </c>
      <c r="I352" s="17" t="s">
        <v>306</v>
      </c>
      <c r="J352" s="36" t="s">
        <v>131</v>
      </c>
      <c r="K352" s="18" t="s">
        <v>639</v>
      </c>
      <c r="L352" s="18"/>
      <c r="M352" s="18"/>
      <c r="N352" s="18" t="s">
        <v>36</v>
      </c>
      <c r="O352" s="19">
        <v>1E-3</v>
      </c>
      <c r="P352" s="18">
        <v>10</v>
      </c>
      <c r="Q352" s="22" t="s">
        <v>514</v>
      </c>
      <c r="R352" s="24">
        <v>2</v>
      </c>
      <c r="S352" s="24" t="s">
        <v>959</v>
      </c>
      <c r="T352" s="72">
        <v>12790</v>
      </c>
      <c r="U352" s="20">
        <v>43250</v>
      </c>
      <c r="V352" s="20"/>
      <c r="W352" s="21"/>
      <c r="X352" s="20"/>
      <c r="Y352" s="20"/>
      <c r="Z352" s="22" t="s">
        <v>1038</v>
      </c>
      <c r="AH352" s="5"/>
      <c r="AI352" s="6"/>
    </row>
    <row r="353" spans="1:35" ht="123" customHeight="1">
      <c r="A353" s="28">
        <v>350</v>
      </c>
      <c r="B353" s="41" t="s">
        <v>1018</v>
      </c>
      <c r="C353" s="30">
        <v>43191</v>
      </c>
      <c r="D353" s="16">
        <v>43209</v>
      </c>
      <c r="E353" s="25" t="s">
        <v>27</v>
      </c>
      <c r="F353" s="17" t="s">
        <v>1301</v>
      </c>
      <c r="G353" s="17" t="s">
        <v>1048</v>
      </c>
      <c r="H353" s="17" t="s">
        <v>34</v>
      </c>
      <c r="I353" s="17" t="s">
        <v>306</v>
      </c>
      <c r="J353" s="36" t="s">
        <v>131</v>
      </c>
      <c r="K353" s="18" t="s">
        <v>639</v>
      </c>
      <c r="L353" s="18"/>
      <c r="M353" s="18"/>
      <c r="N353" s="18" t="s">
        <v>36</v>
      </c>
      <c r="O353" s="19">
        <v>1E-3</v>
      </c>
      <c r="P353" s="18">
        <v>10</v>
      </c>
      <c r="Q353" s="22" t="s">
        <v>514</v>
      </c>
      <c r="R353" s="24">
        <v>2</v>
      </c>
      <c r="S353" s="24" t="s">
        <v>959</v>
      </c>
      <c r="T353" s="72">
        <v>12789</v>
      </c>
      <c r="U353" s="20">
        <v>43250</v>
      </c>
      <c r="V353" s="20"/>
      <c r="W353" s="21"/>
      <c r="X353" s="20"/>
      <c r="Y353" s="20"/>
      <c r="Z353" s="22" t="s">
        <v>1038</v>
      </c>
      <c r="AH353" s="5"/>
      <c r="AI353" s="6"/>
    </row>
    <row r="354" spans="1:35" ht="123" customHeight="1">
      <c r="A354" s="28">
        <v>351</v>
      </c>
      <c r="B354" s="41" t="s">
        <v>1019</v>
      </c>
      <c r="C354" s="30">
        <v>43191</v>
      </c>
      <c r="D354" s="16">
        <v>43209</v>
      </c>
      <c r="E354" s="25" t="s">
        <v>27</v>
      </c>
      <c r="F354" s="17" t="s">
        <v>1301</v>
      </c>
      <c r="G354" s="17" t="s">
        <v>1049</v>
      </c>
      <c r="H354" s="17" t="s">
        <v>34</v>
      </c>
      <c r="I354" s="17" t="s">
        <v>306</v>
      </c>
      <c r="J354" s="36" t="s">
        <v>131</v>
      </c>
      <c r="K354" s="18" t="s">
        <v>639</v>
      </c>
      <c r="L354" s="18"/>
      <c r="M354" s="18"/>
      <c r="N354" s="18" t="s">
        <v>36</v>
      </c>
      <c r="O354" s="19">
        <v>1E-3</v>
      </c>
      <c r="P354" s="18">
        <v>10</v>
      </c>
      <c r="Q354" s="22" t="s">
        <v>514</v>
      </c>
      <c r="R354" s="24">
        <v>2</v>
      </c>
      <c r="S354" s="24" t="s">
        <v>959</v>
      </c>
      <c r="T354" s="72">
        <v>12779</v>
      </c>
      <c r="U354" s="20">
        <v>43250</v>
      </c>
      <c r="V354" s="20"/>
      <c r="W354" s="21"/>
      <c r="X354" s="20"/>
      <c r="Y354" s="20"/>
      <c r="Z354" s="22" t="s">
        <v>1038</v>
      </c>
      <c r="AH354" s="5"/>
      <c r="AI354" s="6"/>
    </row>
    <row r="355" spans="1:35" ht="123" customHeight="1">
      <c r="A355" s="28">
        <v>352</v>
      </c>
      <c r="B355" s="41" t="s">
        <v>1020</v>
      </c>
      <c r="C355" s="30">
        <v>43191</v>
      </c>
      <c r="D355" s="16">
        <v>43209</v>
      </c>
      <c r="E355" s="73" t="s">
        <v>15</v>
      </c>
      <c r="F355" s="17" t="s">
        <v>1301</v>
      </c>
      <c r="G355" s="17" t="s">
        <v>1050</v>
      </c>
      <c r="H355" s="17" t="s">
        <v>34</v>
      </c>
      <c r="I355" s="17" t="s">
        <v>306</v>
      </c>
      <c r="J355" s="36" t="s">
        <v>131</v>
      </c>
      <c r="K355" s="18" t="s">
        <v>639</v>
      </c>
      <c r="L355" s="18"/>
      <c r="M355" s="18"/>
      <c r="N355" s="18" t="s">
        <v>36</v>
      </c>
      <c r="O355" s="19">
        <v>2.3E-2</v>
      </c>
      <c r="P355" s="18">
        <v>23</v>
      </c>
      <c r="Q355" s="22" t="s">
        <v>514</v>
      </c>
      <c r="R355" s="24"/>
      <c r="S355" s="24"/>
      <c r="T355" s="72">
        <v>12779</v>
      </c>
      <c r="U355" s="20"/>
      <c r="V355" s="20"/>
      <c r="W355" s="21"/>
      <c r="X355" s="20"/>
      <c r="Y355" s="20"/>
      <c r="Z355" s="22" t="s">
        <v>1181</v>
      </c>
      <c r="AH355" s="5"/>
      <c r="AI355" s="6"/>
    </row>
    <row r="356" spans="1:35" ht="123" customHeight="1">
      <c r="A356" s="28">
        <v>353</v>
      </c>
      <c r="B356" s="41" t="s">
        <v>1021</v>
      </c>
      <c r="C356" s="30">
        <v>43191</v>
      </c>
      <c r="D356" s="16">
        <v>43209</v>
      </c>
      <c r="E356" s="73" t="s">
        <v>15</v>
      </c>
      <c r="F356" s="17" t="s">
        <v>1301</v>
      </c>
      <c r="G356" s="17" t="s">
        <v>1051</v>
      </c>
      <c r="H356" s="17" t="s">
        <v>34</v>
      </c>
      <c r="I356" s="17" t="s">
        <v>306</v>
      </c>
      <c r="J356" s="36" t="s">
        <v>131</v>
      </c>
      <c r="K356" s="18" t="s">
        <v>639</v>
      </c>
      <c r="L356" s="18"/>
      <c r="M356" s="18"/>
      <c r="N356" s="18" t="s">
        <v>36</v>
      </c>
      <c r="O356" s="19">
        <v>1E-3</v>
      </c>
      <c r="P356" s="18">
        <v>10</v>
      </c>
      <c r="Q356" s="22" t="s">
        <v>514</v>
      </c>
      <c r="R356" s="24"/>
      <c r="S356" s="24"/>
      <c r="T356" s="72">
        <v>12779</v>
      </c>
      <c r="U356" s="20"/>
      <c r="V356" s="20"/>
      <c r="W356" s="21"/>
      <c r="X356" s="20"/>
      <c r="Y356" s="20"/>
      <c r="Z356" s="22" t="s">
        <v>1181</v>
      </c>
      <c r="AH356" s="5"/>
      <c r="AI356" s="6"/>
    </row>
    <row r="357" spans="1:35" ht="123" customHeight="1">
      <c r="A357" s="28">
        <v>354</v>
      </c>
      <c r="B357" s="41" t="s">
        <v>1022</v>
      </c>
      <c r="C357" s="30">
        <v>43191</v>
      </c>
      <c r="D357" s="16">
        <v>43209</v>
      </c>
      <c r="E357" s="25" t="s">
        <v>27</v>
      </c>
      <c r="F357" s="17" t="s">
        <v>1301</v>
      </c>
      <c r="G357" s="17" t="s">
        <v>1052</v>
      </c>
      <c r="H357" s="17" t="s">
        <v>34</v>
      </c>
      <c r="I357" s="17" t="s">
        <v>306</v>
      </c>
      <c r="J357" s="36" t="s">
        <v>131</v>
      </c>
      <c r="K357" s="18" t="s">
        <v>639</v>
      </c>
      <c r="L357" s="18"/>
      <c r="M357" s="18"/>
      <c r="N357" s="18" t="s">
        <v>36</v>
      </c>
      <c r="O357" s="19">
        <v>1E-3</v>
      </c>
      <c r="P357" s="18">
        <v>10</v>
      </c>
      <c r="Q357" s="22" t="s">
        <v>514</v>
      </c>
      <c r="R357" s="24">
        <v>2</v>
      </c>
      <c r="S357" s="24" t="s">
        <v>959</v>
      </c>
      <c r="T357" s="72">
        <v>12778</v>
      </c>
      <c r="U357" s="20">
        <v>43250</v>
      </c>
      <c r="V357" s="20"/>
      <c r="W357" s="21"/>
      <c r="X357" s="20"/>
      <c r="Y357" s="20"/>
      <c r="Z357" s="22" t="s">
        <v>1038</v>
      </c>
      <c r="AH357" s="5"/>
      <c r="AI357" s="6"/>
    </row>
    <row r="358" spans="1:35" ht="123" customHeight="1">
      <c r="A358" s="28">
        <v>355</v>
      </c>
      <c r="B358" s="41" t="s">
        <v>1023</v>
      </c>
      <c r="C358" s="30">
        <v>43191</v>
      </c>
      <c r="D358" s="16">
        <v>43209</v>
      </c>
      <c r="E358" s="25" t="s">
        <v>27</v>
      </c>
      <c r="F358" s="17" t="s">
        <v>1301</v>
      </c>
      <c r="G358" s="17" t="s">
        <v>1053</v>
      </c>
      <c r="H358" s="17" t="s">
        <v>34</v>
      </c>
      <c r="I358" s="17" t="s">
        <v>306</v>
      </c>
      <c r="J358" s="36" t="s">
        <v>131</v>
      </c>
      <c r="K358" s="18" t="s">
        <v>639</v>
      </c>
      <c r="L358" s="18"/>
      <c r="M358" s="18"/>
      <c r="N358" s="18" t="s">
        <v>36</v>
      </c>
      <c r="O358" s="19">
        <v>1E-3</v>
      </c>
      <c r="P358" s="18">
        <v>10</v>
      </c>
      <c r="Q358" s="22" t="s">
        <v>514</v>
      </c>
      <c r="R358" s="24">
        <v>2</v>
      </c>
      <c r="S358" s="24" t="s">
        <v>959</v>
      </c>
      <c r="T358" s="72">
        <v>12778</v>
      </c>
      <c r="U358" s="20">
        <v>43250</v>
      </c>
      <c r="V358" s="20"/>
      <c r="W358" s="21"/>
      <c r="X358" s="20"/>
      <c r="Y358" s="20"/>
      <c r="Z358" s="22" t="s">
        <v>1038</v>
      </c>
      <c r="AH358" s="5"/>
      <c r="AI358" s="6"/>
    </row>
    <row r="359" spans="1:35" ht="123" customHeight="1">
      <c r="A359" s="28">
        <v>356</v>
      </c>
      <c r="B359" s="41" t="s">
        <v>1024</v>
      </c>
      <c r="C359" s="30">
        <v>43191</v>
      </c>
      <c r="D359" s="16">
        <v>43209</v>
      </c>
      <c r="E359" s="25" t="s">
        <v>27</v>
      </c>
      <c r="F359" s="17" t="s">
        <v>1301</v>
      </c>
      <c r="G359" s="17" t="s">
        <v>1054</v>
      </c>
      <c r="H359" s="17" t="s">
        <v>34</v>
      </c>
      <c r="I359" s="17" t="s">
        <v>306</v>
      </c>
      <c r="J359" s="36" t="s">
        <v>131</v>
      </c>
      <c r="K359" s="18" t="s">
        <v>639</v>
      </c>
      <c r="L359" s="18"/>
      <c r="M359" s="18"/>
      <c r="N359" s="18" t="s">
        <v>36</v>
      </c>
      <c r="O359" s="19">
        <v>1E-3</v>
      </c>
      <c r="P359" s="18">
        <v>10</v>
      </c>
      <c r="Q359" s="22" t="s">
        <v>514</v>
      </c>
      <c r="R359" s="24">
        <v>2</v>
      </c>
      <c r="S359" s="24" t="s">
        <v>959</v>
      </c>
      <c r="T359" s="72">
        <v>12778</v>
      </c>
      <c r="U359" s="20">
        <v>43250</v>
      </c>
      <c r="V359" s="20"/>
      <c r="W359" s="21"/>
      <c r="X359" s="20"/>
      <c r="Y359" s="20"/>
      <c r="Z359" s="22" t="s">
        <v>1038</v>
      </c>
      <c r="AH359" s="5"/>
      <c r="AI359" s="6"/>
    </row>
    <row r="360" spans="1:35" ht="123" customHeight="1">
      <c r="A360" s="28">
        <v>357</v>
      </c>
      <c r="B360" s="41" t="s">
        <v>1025</v>
      </c>
      <c r="C360" s="30">
        <v>43191</v>
      </c>
      <c r="D360" s="16">
        <v>43209</v>
      </c>
      <c r="E360" s="84" t="s">
        <v>560</v>
      </c>
      <c r="F360" s="17" t="s">
        <v>1302</v>
      </c>
      <c r="G360" s="17" t="s">
        <v>1055</v>
      </c>
      <c r="H360" s="17" t="s">
        <v>34</v>
      </c>
      <c r="I360" s="17" t="s">
        <v>306</v>
      </c>
      <c r="J360" s="36" t="s">
        <v>131</v>
      </c>
      <c r="K360" s="18">
        <v>7639659</v>
      </c>
      <c r="L360" s="18">
        <v>30</v>
      </c>
      <c r="M360" s="18"/>
      <c r="N360" s="18" t="s">
        <v>36</v>
      </c>
      <c r="O360" s="19">
        <v>0.02</v>
      </c>
      <c r="P360" s="18">
        <v>20</v>
      </c>
      <c r="Q360" s="22" t="s">
        <v>514</v>
      </c>
      <c r="R360" s="24">
        <v>1</v>
      </c>
      <c r="S360" s="24" t="s">
        <v>921</v>
      </c>
      <c r="T360" s="72">
        <v>12570</v>
      </c>
      <c r="U360" s="20"/>
      <c r="V360" s="20"/>
      <c r="W360" s="21"/>
      <c r="X360" s="20"/>
      <c r="Y360" s="20"/>
      <c r="Z360" s="22" t="s">
        <v>779</v>
      </c>
      <c r="AH360" s="5"/>
      <c r="AI360" s="6"/>
    </row>
    <row r="361" spans="1:35" ht="123" customHeight="1">
      <c r="A361" s="28">
        <v>358</v>
      </c>
      <c r="B361" s="41" t="s">
        <v>1043</v>
      </c>
      <c r="C361" s="30">
        <v>43191</v>
      </c>
      <c r="D361" s="16">
        <v>43209</v>
      </c>
      <c r="E361" s="25" t="s">
        <v>27</v>
      </c>
      <c r="F361" s="17" t="s">
        <v>1303</v>
      </c>
      <c r="G361" s="17" t="s">
        <v>1056</v>
      </c>
      <c r="H361" s="17" t="s">
        <v>34</v>
      </c>
      <c r="I361" s="17" t="s">
        <v>306</v>
      </c>
      <c r="J361" s="36" t="s">
        <v>131</v>
      </c>
      <c r="K361" s="18">
        <v>7607302</v>
      </c>
      <c r="L361" s="18">
        <v>39</v>
      </c>
      <c r="M361" s="18"/>
      <c r="N361" s="18" t="s">
        <v>36</v>
      </c>
      <c r="O361" s="19">
        <v>3.9E-2</v>
      </c>
      <c r="P361" s="18">
        <v>39</v>
      </c>
      <c r="Q361" s="22" t="s">
        <v>514</v>
      </c>
      <c r="R361" s="24">
        <v>1</v>
      </c>
      <c r="S361" s="24" t="s">
        <v>921</v>
      </c>
      <c r="T361" s="72">
        <v>12757</v>
      </c>
      <c r="U361" s="20">
        <v>43280</v>
      </c>
      <c r="V361" s="20"/>
      <c r="W361" s="21"/>
      <c r="X361" s="20"/>
      <c r="Y361" s="20"/>
      <c r="Z361" s="22" t="s">
        <v>779</v>
      </c>
      <c r="AH361" s="5"/>
      <c r="AI361" s="6"/>
    </row>
    <row r="362" spans="1:35" ht="123" customHeight="1">
      <c r="A362" s="28">
        <v>359</v>
      </c>
      <c r="B362" s="41" t="s">
        <v>1044</v>
      </c>
      <c r="C362" s="30">
        <v>43191</v>
      </c>
      <c r="D362" s="16">
        <v>43209</v>
      </c>
      <c r="E362" s="25" t="s">
        <v>27</v>
      </c>
      <c r="F362" s="17" t="s">
        <v>1358</v>
      </c>
      <c r="G362" s="17" t="s">
        <v>1057</v>
      </c>
      <c r="H362" s="17" t="s">
        <v>34</v>
      </c>
      <c r="I362" s="17" t="s">
        <v>270</v>
      </c>
      <c r="J362" s="36" t="s">
        <v>23</v>
      </c>
      <c r="K362" s="18">
        <v>5366484</v>
      </c>
      <c r="L362" s="18">
        <v>100</v>
      </c>
      <c r="M362" s="18"/>
      <c r="N362" s="18" t="s">
        <v>36</v>
      </c>
      <c r="O362" s="19">
        <v>0.1</v>
      </c>
      <c r="P362" s="18">
        <v>100</v>
      </c>
      <c r="Q362" s="22" t="s">
        <v>270</v>
      </c>
      <c r="R362" s="24"/>
      <c r="S362" s="24"/>
      <c r="T362" s="72">
        <v>21875</v>
      </c>
      <c r="U362" s="20">
        <v>43258</v>
      </c>
      <c r="V362" s="20"/>
      <c r="W362" s="21"/>
      <c r="X362" s="20"/>
      <c r="Y362" s="20"/>
      <c r="Z362" s="22" t="s">
        <v>779</v>
      </c>
      <c r="AH362" s="5"/>
      <c r="AI362" s="6"/>
    </row>
    <row r="363" spans="1:35" ht="123" customHeight="1">
      <c r="A363" s="28">
        <v>360</v>
      </c>
      <c r="B363" s="41" t="s">
        <v>1045</v>
      </c>
      <c r="C363" s="30">
        <v>43191</v>
      </c>
      <c r="D363" s="16">
        <v>43215</v>
      </c>
      <c r="E363" s="25" t="s">
        <v>27</v>
      </c>
      <c r="F363" s="17" t="s">
        <v>1359</v>
      </c>
      <c r="G363" s="17" t="s">
        <v>1058</v>
      </c>
      <c r="H363" s="17" t="s">
        <v>34</v>
      </c>
      <c r="I363" s="17" t="s">
        <v>63</v>
      </c>
      <c r="J363" s="36" t="s">
        <v>63</v>
      </c>
      <c r="K363" s="18" t="s">
        <v>639</v>
      </c>
      <c r="L363" s="18"/>
      <c r="M363" s="18"/>
      <c r="N363" s="18" t="s">
        <v>19</v>
      </c>
      <c r="O363" s="19">
        <v>0.1</v>
      </c>
      <c r="P363" s="18">
        <v>100</v>
      </c>
      <c r="Q363" s="22" t="s">
        <v>76</v>
      </c>
      <c r="R363" s="24">
        <v>1</v>
      </c>
      <c r="S363" s="24" t="s">
        <v>704</v>
      </c>
      <c r="T363" s="72">
        <v>1060</v>
      </c>
      <c r="U363" s="20"/>
      <c r="V363" s="20"/>
      <c r="W363" s="21"/>
      <c r="X363" s="20"/>
      <c r="Y363" s="20"/>
      <c r="Z363" s="22" t="s">
        <v>1098</v>
      </c>
      <c r="AH363" s="5"/>
      <c r="AI363" s="6"/>
    </row>
    <row r="364" spans="1:35" ht="123" customHeight="1">
      <c r="A364" s="28">
        <v>361</v>
      </c>
      <c r="B364" s="41" t="s">
        <v>1046</v>
      </c>
      <c r="C364" s="30">
        <v>43191</v>
      </c>
      <c r="D364" s="16">
        <v>43220</v>
      </c>
      <c r="E364" s="25" t="s">
        <v>27</v>
      </c>
      <c r="F364" s="17" t="s">
        <v>1360</v>
      </c>
      <c r="G364" s="17" t="s">
        <v>1059</v>
      </c>
      <c r="H364" s="17" t="s">
        <v>34</v>
      </c>
      <c r="I364" s="17" t="s">
        <v>270</v>
      </c>
      <c r="J364" s="36" t="s">
        <v>23</v>
      </c>
      <c r="K364" s="18">
        <v>9843672</v>
      </c>
      <c r="L364" s="18">
        <v>1300</v>
      </c>
      <c r="M364" s="18"/>
      <c r="N364" s="18" t="s">
        <v>19</v>
      </c>
      <c r="O364" s="19">
        <v>0.5</v>
      </c>
      <c r="P364" s="18">
        <v>500</v>
      </c>
      <c r="Q364" s="22" t="s">
        <v>94</v>
      </c>
      <c r="R364" s="24"/>
      <c r="S364" s="24" t="s">
        <v>1184</v>
      </c>
      <c r="T364" s="72">
        <v>27936</v>
      </c>
      <c r="U364" s="20">
        <v>43256</v>
      </c>
      <c r="V364" s="20"/>
      <c r="W364" s="21"/>
      <c r="X364" s="20"/>
      <c r="Y364" s="20"/>
      <c r="Z364" s="22" t="s">
        <v>779</v>
      </c>
      <c r="AH364" s="5"/>
      <c r="AI364" s="6"/>
    </row>
    <row r="365" spans="1:35" ht="123" customHeight="1">
      <c r="A365" s="28">
        <v>362</v>
      </c>
      <c r="B365" s="41" t="s">
        <v>1060</v>
      </c>
      <c r="C365" s="30">
        <v>43221</v>
      </c>
      <c r="D365" s="16">
        <v>43230</v>
      </c>
      <c r="E365" s="25" t="s">
        <v>27</v>
      </c>
      <c r="F365" s="17" t="s">
        <v>1361</v>
      </c>
      <c r="G365" s="17" t="s">
        <v>1063</v>
      </c>
      <c r="H365" s="17" t="s">
        <v>34</v>
      </c>
      <c r="I365" s="17" t="s">
        <v>263</v>
      </c>
      <c r="J365" s="36" t="s">
        <v>131</v>
      </c>
      <c r="K365" s="18" t="s">
        <v>639</v>
      </c>
      <c r="L365" s="18"/>
      <c r="M365" s="18"/>
      <c r="N365" s="18" t="s">
        <v>36</v>
      </c>
      <c r="O365" s="19">
        <v>1.2E-2</v>
      </c>
      <c r="P365" s="18">
        <v>12</v>
      </c>
      <c r="Q365" s="22" t="s">
        <v>76</v>
      </c>
      <c r="R365" s="23">
        <v>2</v>
      </c>
      <c r="S365" s="23" t="s">
        <v>131</v>
      </c>
      <c r="T365" s="72">
        <v>31258</v>
      </c>
      <c r="U365" s="20">
        <v>43284</v>
      </c>
      <c r="V365" s="20"/>
      <c r="W365" s="21"/>
      <c r="X365" s="20"/>
      <c r="Y365" s="20"/>
      <c r="Z365" s="22" t="s">
        <v>779</v>
      </c>
      <c r="AH365" s="5"/>
      <c r="AI365" s="6"/>
    </row>
    <row r="366" spans="1:35" ht="123" customHeight="1">
      <c r="A366" s="28">
        <v>363</v>
      </c>
      <c r="B366" s="41" t="s">
        <v>1061</v>
      </c>
      <c r="C366" s="30">
        <v>43221</v>
      </c>
      <c r="D366" s="16">
        <v>43230</v>
      </c>
      <c r="E366" s="25" t="s">
        <v>27</v>
      </c>
      <c r="F366" s="17" t="s">
        <v>1361</v>
      </c>
      <c r="G366" s="17" t="s">
        <v>1064</v>
      </c>
      <c r="H366" s="17" t="s">
        <v>34</v>
      </c>
      <c r="I366" s="17" t="s">
        <v>263</v>
      </c>
      <c r="J366" s="36" t="s">
        <v>131</v>
      </c>
      <c r="K366" s="18" t="s">
        <v>639</v>
      </c>
      <c r="L366" s="18"/>
      <c r="M366" s="18"/>
      <c r="N366" s="18" t="s">
        <v>36</v>
      </c>
      <c r="O366" s="19">
        <v>1.7000000000000001E-2</v>
      </c>
      <c r="P366" s="18">
        <v>17</v>
      </c>
      <c r="Q366" s="22" t="s">
        <v>76</v>
      </c>
      <c r="R366" s="23">
        <v>2</v>
      </c>
      <c r="S366" s="23" t="s">
        <v>131</v>
      </c>
      <c r="T366" s="72">
        <v>31258</v>
      </c>
      <c r="U366" s="20">
        <v>43284</v>
      </c>
      <c r="V366" s="20"/>
      <c r="W366" s="21"/>
      <c r="X366" s="20"/>
      <c r="Y366" s="20"/>
      <c r="Z366" s="22" t="s">
        <v>779</v>
      </c>
      <c r="AH366" s="5"/>
      <c r="AI366" s="6"/>
    </row>
    <row r="367" spans="1:35" ht="123" customHeight="1">
      <c r="A367" s="28">
        <v>364</v>
      </c>
      <c r="B367" s="41" t="s">
        <v>1062</v>
      </c>
      <c r="C367" s="30">
        <v>43221</v>
      </c>
      <c r="D367" s="16">
        <v>43230</v>
      </c>
      <c r="E367" s="25" t="s">
        <v>27</v>
      </c>
      <c r="F367" s="17" t="s">
        <v>1361</v>
      </c>
      <c r="G367" s="17" t="s">
        <v>1065</v>
      </c>
      <c r="H367" s="17" t="s">
        <v>34</v>
      </c>
      <c r="I367" s="17" t="s">
        <v>263</v>
      </c>
      <c r="J367" s="36" t="s">
        <v>131</v>
      </c>
      <c r="K367" s="18" t="s">
        <v>639</v>
      </c>
      <c r="L367" s="18"/>
      <c r="M367" s="18"/>
      <c r="N367" s="18" t="s">
        <v>36</v>
      </c>
      <c r="O367" s="19">
        <v>0.02</v>
      </c>
      <c r="P367" s="18">
        <v>20</v>
      </c>
      <c r="Q367" s="22" t="s">
        <v>76</v>
      </c>
      <c r="R367" s="23">
        <v>2</v>
      </c>
      <c r="S367" s="23" t="s">
        <v>131</v>
      </c>
      <c r="T367" s="72">
        <v>31258</v>
      </c>
      <c r="U367" s="20">
        <v>43284</v>
      </c>
      <c r="V367" s="20"/>
      <c r="W367" s="21"/>
      <c r="X367" s="20"/>
      <c r="Y367" s="20"/>
      <c r="Z367" s="22" t="s">
        <v>779</v>
      </c>
      <c r="AH367" s="5"/>
      <c r="AI367" s="6"/>
    </row>
    <row r="368" spans="1:35" ht="123" customHeight="1">
      <c r="A368" s="28">
        <v>365</v>
      </c>
      <c r="B368" s="41" t="s">
        <v>1066</v>
      </c>
      <c r="C368" s="30">
        <v>43221</v>
      </c>
      <c r="D368" s="16">
        <v>43235</v>
      </c>
      <c r="E368" s="25" t="s">
        <v>27</v>
      </c>
      <c r="F368" s="17" t="s">
        <v>1362</v>
      </c>
      <c r="G368" s="17" t="s">
        <v>1096</v>
      </c>
      <c r="H368" s="17" t="s">
        <v>101</v>
      </c>
      <c r="I368" s="17" t="s">
        <v>63</v>
      </c>
      <c r="J368" s="36" t="s">
        <v>63</v>
      </c>
      <c r="K368" s="18">
        <v>4714544</v>
      </c>
      <c r="L368" s="18">
        <v>2121</v>
      </c>
      <c r="M368" s="18"/>
      <c r="N368" s="18" t="s">
        <v>19</v>
      </c>
      <c r="O368" s="19">
        <v>0.8</v>
      </c>
      <c r="P368" s="18">
        <v>800</v>
      </c>
      <c r="Q368" s="22" t="s">
        <v>64</v>
      </c>
      <c r="R368" s="24"/>
      <c r="S368" s="24" t="s">
        <v>1185</v>
      </c>
      <c r="T368" s="72">
        <v>1774</v>
      </c>
      <c r="U368" s="20"/>
      <c r="V368" s="20"/>
      <c r="W368" s="21"/>
      <c r="X368" s="20"/>
      <c r="Y368" s="20"/>
      <c r="Z368" s="22" t="s">
        <v>779</v>
      </c>
      <c r="AH368" s="5"/>
      <c r="AI368" s="6"/>
    </row>
    <row r="369" spans="1:35" ht="123" customHeight="1">
      <c r="A369" s="28">
        <v>366</v>
      </c>
      <c r="B369" s="41" t="s">
        <v>1067</v>
      </c>
      <c r="C369" s="30">
        <v>43221</v>
      </c>
      <c r="D369" s="16">
        <v>43235</v>
      </c>
      <c r="E369" s="25" t="s">
        <v>27</v>
      </c>
      <c r="F369" s="17" t="s">
        <v>1363</v>
      </c>
      <c r="G369" s="17" t="s">
        <v>836</v>
      </c>
      <c r="H369" s="17" t="s">
        <v>101</v>
      </c>
      <c r="I369" s="17" t="s">
        <v>63</v>
      </c>
      <c r="J369" s="36" t="s">
        <v>63</v>
      </c>
      <c r="K369" s="18">
        <v>4766812</v>
      </c>
      <c r="L369" s="18">
        <v>1500</v>
      </c>
      <c r="M369" s="18"/>
      <c r="N369" s="18" t="s">
        <v>19</v>
      </c>
      <c r="O369" s="19">
        <v>0.85399999999999998</v>
      </c>
      <c r="P369" s="18">
        <v>854</v>
      </c>
      <c r="Q369" s="22" t="s">
        <v>76</v>
      </c>
      <c r="R369" s="24">
        <v>3</v>
      </c>
      <c r="S369" s="24" t="s">
        <v>837</v>
      </c>
      <c r="T369" s="72">
        <v>1654</v>
      </c>
      <c r="U369" s="20">
        <v>43339</v>
      </c>
      <c r="V369" s="20"/>
      <c r="W369" s="21"/>
      <c r="X369" s="20"/>
      <c r="Y369" s="20"/>
      <c r="Z369" s="22" t="s">
        <v>779</v>
      </c>
      <c r="AH369" s="5"/>
      <c r="AI369" s="6"/>
    </row>
    <row r="370" spans="1:35" ht="123" customHeight="1">
      <c r="A370" s="28">
        <v>367</v>
      </c>
      <c r="B370" s="41" t="s">
        <v>1068</v>
      </c>
      <c r="C370" s="30">
        <v>43221</v>
      </c>
      <c r="D370" s="16">
        <v>43244</v>
      </c>
      <c r="E370" s="84" t="s">
        <v>560</v>
      </c>
      <c r="F370" s="17" t="s">
        <v>1259</v>
      </c>
      <c r="G370" s="17" t="s">
        <v>1097</v>
      </c>
      <c r="H370" s="17" t="s">
        <v>34</v>
      </c>
      <c r="I370" s="17" t="s">
        <v>271</v>
      </c>
      <c r="J370" s="36" t="s">
        <v>131</v>
      </c>
      <c r="K370" s="18">
        <v>7666517</v>
      </c>
      <c r="L370" s="18">
        <v>271.98</v>
      </c>
      <c r="M370" s="18"/>
      <c r="N370" s="18" t="s">
        <v>36</v>
      </c>
      <c r="O370" s="19">
        <v>0.08</v>
      </c>
      <c r="P370" s="18">
        <v>80</v>
      </c>
      <c r="Q370" s="22" t="s">
        <v>132</v>
      </c>
      <c r="R370" s="24">
        <v>1</v>
      </c>
      <c r="S370" s="24" t="s">
        <v>1186</v>
      </c>
      <c r="T370" s="72">
        <v>11613</v>
      </c>
      <c r="U370" s="20"/>
      <c r="V370" s="20"/>
      <c r="W370" s="21"/>
      <c r="X370" s="20"/>
      <c r="Y370" s="20"/>
      <c r="Z370" s="22" t="s">
        <v>1098</v>
      </c>
      <c r="AH370" s="5"/>
      <c r="AI370" s="6"/>
    </row>
    <row r="371" spans="1:35" ht="123" customHeight="1">
      <c r="A371" s="28">
        <v>368</v>
      </c>
      <c r="B371" s="41" t="s">
        <v>1069</v>
      </c>
      <c r="C371" s="30">
        <v>43221</v>
      </c>
      <c r="D371" s="16">
        <v>43245</v>
      </c>
      <c r="E371" s="25" t="s">
        <v>27</v>
      </c>
      <c r="F371" s="17" t="s">
        <v>1364</v>
      </c>
      <c r="G371" s="17" t="s">
        <v>1108</v>
      </c>
      <c r="H371" s="17" t="s">
        <v>34</v>
      </c>
      <c r="I371" s="17" t="s">
        <v>122</v>
      </c>
      <c r="J371" s="36" t="s">
        <v>122</v>
      </c>
      <c r="K371" s="18">
        <v>2838444</v>
      </c>
      <c r="L371" s="18">
        <v>7</v>
      </c>
      <c r="M371" s="18"/>
      <c r="N371" s="18" t="s">
        <v>36</v>
      </c>
      <c r="O371" s="19">
        <v>5.1200000000000004E-3</v>
      </c>
      <c r="P371" s="18">
        <v>5.12</v>
      </c>
      <c r="Q371" s="22" t="s">
        <v>123</v>
      </c>
      <c r="R371" s="24">
        <v>4143</v>
      </c>
      <c r="S371" s="24"/>
      <c r="T371" s="72">
        <v>4356</v>
      </c>
      <c r="U371" s="20">
        <v>43251</v>
      </c>
      <c r="V371" s="20"/>
      <c r="W371" s="21"/>
      <c r="X371" s="20"/>
      <c r="Y371" s="20"/>
      <c r="Z371" s="22" t="s">
        <v>1038</v>
      </c>
      <c r="AH371" s="5"/>
      <c r="AI371" s="6"/>
    </row>
    <row r="372" spans="1:35" ht="123" customHeight="1">
      <c r="A372" s="28">
        <v>369</v>
      </c>
      <c r="B372" s="41" t="s">
        <v>1070</v>
      </c>
      <c r="C372" s="30">
        <v>43221</v>
      </c>
      <c r="D372" s="16">
        <v>43245</v>
      </c>
      <c r="E372" s="25" t="s">
        <v>27</v>
      </c>
      <c r="F372" s="17" t="s">
        <v>1265</v>
      </c>
      <c r="G372" s="17" t="s">
        <v>865</v>
      </c>
      <c r="H372" s="33" t="s">
        <v>34</v>
      </c>
      <c r="I372" s="17" t="s">
        <v>268</v>
      </c>
      <c r="J372" s="36" t="s">
        <v>23</v>
      </c>
      <c r="K372" s="18">
        <v>7037090</v>
      </c>
      <c r="L372" s="18">
        <v>3450</v>
      </c>
      <c r="M372" s="18">
        <v>5579239.9500000002</v>
      </c>
      <c r="N372" s="18" t="s">
        <v>36</v>
      </c>
      <c r="O372" s="19">
        <v>0.5</v>
      </c>
      <c r="P372" s="18">
        <v>500</v>
      </c>
      <c r="Q372" s="22" t="s">
        <v>24</v>
      </c>
      <c r="R372" s="24">
        <v>1</v>
      </c>
      <c r="S372" s="24" t="s">
        <v>70</v>
      </c>
      <c r="T372" s="72" t="s">
        <v>496</v>
      </c>
      <c r="U372" s="20">
        <v>43322</v>
      </c>
      <c r="V372" s="20"/>
      <c r="W372" s="21"/>
      <c r="X372" s="20"/>
      <c r="Y372" s="20"/>
      <c r="Z372" s="22" t="s">
        <v>1098</v>
      </c>
      <c r="AH372" s="5"/>
      <c r="AI372" s="6"/>
    </row>
    <row r="373" spans="1:35" ht="123" customHeight="1">
      <c r="A373" s="28">
        <v>370</v>
      </c>
      <c r="B373" s="41" t="s">
        <v>1071</v>
      </c>
      <c r="C373" s="30">
        <v>43221</v>
      </c>
      <c r="D373" s="16">
        <v>43251</v>
      </c>
      <c r="E373" s="25" t="s">
        <v>27</v>
      </c>
      <c r="F373" s="17" t="s">
        <v>1365</v>
      </c>
      <c r="G373" s="17" t="s">
        <v>1099</v>
      </c>
      <c r="H373" s="17" t="s">
        <v>34</v>
      </c>
      <c r="I373" s="17" t="s">
        <v>306</v>
      </c>
      <c r="J373" s="36" t="s">
        <v>131</v>
      </c>
      <c r="K373" s="18" t="s">
        <v>639</v>
      </c>
      <c r="L373" s="18"/>
      <c r="M373" s="18"/>
      <c r="N373" s="18" t="s">
        <v>36</v>
      </c>
      <c r="O373" s="19">
        <v>0.02</v>
      </c>
      <c r="P373" s="18">
        <v>20</v>
      </c>
      <c r="Q373" s="22" t="s">
        <v>514</v>
      </c>
      <c r="R373" s="24">
        <v>2</v>
      </c>
      <c r="S373" s="24" t="s">
        <v>921</v>
      </c>
      <c r="T373" s="72">
        <v>12737</v>
      </c>
      <c r="U373" s="20">
        <v>43296</v>
      </c>
      <c r="V373" s="20"/>
      <c r="W373" s="21"/>
      <c r="X373" s="20"/>
      <c r="Y373" s="20"/>
      <c r="Z373" s="22" t="s">
        <v>779</v>
      </c>
      <c r="AH373" s="5"/>
      <c r="AI373" s="6"/>
    </row>
    <row r="374" spans="1:35" ht="123" customHeight="1">
      <c r="A374" s="28">
        <v>371</v>
      </c>
      <c r="B374" s="41" t="s">
        <v>1072</v>
      </c>
      <c r="C374" s="30">
        <v>43221</v>
      </c>
      <c r="D374" s="16">
        <v>43251</v>
      </c>
      <c r="E374" s="25" t="s">
        <v>27</v>
      </c>
      <c r="F374" s="17" t="s">
        <v>1365</v>
      </c>
      <c r="G374" s="17" t="s">
        <v>1100</v>
      </c>
      <c r="H374" s="17" t="s">
        <v>34</v>
      </c>
      <c r="I374" s="17" t="s">
        <v>306</v>
      </c>
      <c r="J374" s="36" t="s">
        <v>131</v>
      </c>
      <c r="K374" s="18" t="s">
        <v>639</v>
      </c>
      <c r="L374" s="18"/>
      <c r="M374" s="18"/>
      <c r="N374" s="18" t="s">
        <v>36</v>
      </c>
      <c r="O374" s="19">
        <v>0.02</v>
      </c>
      <c r="P374" s="18">
        <v>20</v>
      </c>
      <c r="Q374" s="22" t="s">
        <v>514</v>
      </c>
      <c r="R374" s="24">
        <v>2</v>
      </c>
      <c r="S374" s="24" t="s">
        <v>921</v>
      </c>
      <c r="T374" s="72">
        <v>12737</v>
      </c>
      <c r="U374" s="20">
        <v>43296</v>
      </c>
      <c r="V374" s="20"/>
      <c r="W374" s="21"/>
      <c r="X374" s="20"/>
      <c r="Y374" s="20"/>
      <c r="Z374" s="22" t="s">
        <v>779</v>
      </c>
      <c r="AH374" s="5"/>
      <c r="AI374" s="6"/>
    </row>
    <row r="375" spans="1:35" ht="123" customHeight="1">
      <c r="A375" s="28">
        <v>372</v>
      </c>
      <c r="B375" s="41" t="s">
        <v>1073</v>
      </c>
      <c r="C375" s="30">
        <v>43221</v>
      </c>
      <c r="D375" s="16">
        <v>43251</v>
      </c>
      <c r="E375" s="25" t="s">
        <v>27</v>
      </c>
      <c r="F375" s="17" t="s">
        <v>1365</v>
      </c>
      <c r="G375" s="17" t="s">
        <v>1101</v>
      </c>
      <c r="H375" s="17" t="s">
        <v>34</v>
      </c>
      <c r="I375" s="17" t="s">
        <v>306</v>
      </c>
      <c r="J375" s="36" t="s">
        <v>131</v>
      </c>
      <c r="K375" s="18" t="s">
        <v>639</v>
      </c>
      <c r="L375" s="18"/>
      <c r="M375" s="18"/>
      <c r="N375" s="18" t="s">
        <v>36</v>
      </c>
      <c r="O375" s="19">
        <v>0.02</v>
      </c>
      <c r="P375" s="18">
        <v>20</v>
      </c>
      <c r="Q375" s="22" t="s">
        <v>514</v>
      </c>
      <c r="R375" s="24">
        <v>2</v>
      </c>
      <c r="S375" s="24" t="s">
        <v>921</v>
      </c>
      <c r="T375" s="72">
        <v>12737</v>
      </c>
      <c r="U375" s="20">
        <v>43296</v>
      </c>
      <c r="V375" s="20"/>
      <c r="W375" s="21"/>
      <c r="X375" s="20"/>
      <c r="Y375" s="20"/>
      <c r="Z375" s="22" t="s">
        <v>779</v>
      </c>
      <c r="AH375" s="5"/>
      <c r="AI375" s="6"/>
    </row>
    <row r="376" spans="1:35" ht="123" customHeight="1">
      <c r="A376" s="28">
        <v>373</v>
      </c>
      <c r="B376" s="41" t="s">
        <v>1074</v>
      </c>
      <c r="C376" s="30">
        <v>43221</v>
      </c>
      <c r="D376" s="16">
        <v>43251</v>
      </c>
      <c r="E376" s="25" t="s">
        <v>27</v>
      </c>
      <c r="F376" s="17" t="s">
        <v>1365</v>
      </c>
      <c r="G376" s="17" t="s">
        <v>1102</v>
      </c>
      <c r="H376" s="17" t="s">
        <v>34</v>
      </c>
      <c r="I376" s="17" t="s">
        <v>306</v>
      </c>
      <c r="J376" s="36" t="s">
        <v>131</v>
      </c>
      <c r="K376" s="18" t="s">
        <v>639</v>
      </c>
      <c r="L376" s="18"/>
      <c r="M376" s="18"/>
      <c r="N376" s="18" t="s">
        <v>36</v>
      </c>
      <c r="O376" s="19">
        <v>0.02</v>
      </c>
      <c r="P376" s="18">
        <v>20</v>
      </c>
      <c r="Q376" s="22" t="s">
        <v>514</v>
      </c>
      <c r="R376" s="24">
        <v>2</v>
      </c>
      <c r="S376" s="24" t="s">
        <v>921</v>
      </c>
      <c r="T376" s="72">
        <v>12736</v>
      </c>
      <c r="U376" s="20">
        <v>43308</v>
      </c>
      <c r="V376" s="20"/>
      <c r="W376" s="21"/>
      <c r="X376" s="20"/>
      <c r="Y376" s="20"/>
      <c r="Z376" s="22" t="s">
        <v>779</v>
      </c>
      <c r="AH376" s="5"/>
      <c r="AI376" s="6"/>
    </row>
    <row r="377" spans="1:35" ht="123" customHeight="1">
      <c r="A377" s="28">
        <v>374</v>
      </c>
      <c r="B377" s="41" t="s">
        <v>1075</v>
      </c>
      <c r="C377" s="30">
        <v>43221</v>
      </c>
      <c r="D377" s="16">
        <v>43251</v>
      </c>
      <c r="E377" s="25" t="s">
        <v>27</v>
      </c>
      <c r="F377" s="17" t="s">
        <v>1365</v>
      </c>
      <c r="G377" s="17" t="s">
        <v>1103</v>
      </c>
      <c r="H377" s="17" t="s">
        <v>34</v>
      </c>
      <c r="I377" s="17" t="s">
        <v>306</v>
      </c>
      <c r="J377" s="36" t="s">
        <v>131</v>
      </c>
      <c r="K377" s="18" t="s">
        <v>639</v>
      </c>
      <c r="L377" s="18"/>
      <c r="M377" s="18"/>
      <c r="N377" s="18" t="s">
        <v>36</v>
      </c>
      <c r="O377" s="19">
        <v>3.5999999999999997E-2</v>
      </c>
      <c r="P377" s="18">
        <v>36</v>
      </c>
      <c r="Q377" s="22" t="s">
        <v>514</v>
      </c>
      <c r="R377" s="24">
        <v>2</v>
      </c>
      <c r="S377" s="24" t="s">
        <v>921</v>
      </c>
      <c r="T377" s="72">
        <v>12735</v>
      </c>
      <c r="U377" s="20">
        <v>43308</v>
      </c>
      <c r="V377" s="20"/>
      <c r="W377" s="21"/>
      <c r="X377" s="20"/>
      <c r="Y377" s="20"/>
      <c r="Z377" s="22" t="s">
        <v>779</v>
      </c>
      <c r="AH377" s="5"/>
      <c r="AI377" s="6"/>
    </row>
    <row r="378" spans="1:35" ht="123" customHeight="1">
      <c r="A378" s="28">
        <v>375</v>
      </c>
      <c r="B378" s="41" t="s">
        <v>1076</v>
      </c>
      <c r="C378" s="30">
        <v>43221</v>
      </c>
      <c r="D378" s="16">
        <v>43251</v>
      </c>
      <c r="E378" s="25" t="s">
        <v>27</v>
      </c>
      <c r="F378" s="17" t="s">
        <v>1365</v>
      </c>
      <c r="G378" s="17" t="s">
        <v>1104</v>
      </c>
      <c r="H378" s="17" t="s">
        <v>34</v>
      </c>
      <c r="I378" s="17" t="s">
        <v>306</v>
      </c>
      <c r="J378" s="36" t="s">
        <v>131</v>
      </c>
      <c r="K378" s="18" t="s">
        <v>639</v>
      </c>
      <c r="L378" s="18"/>
      <c r="M378" s="18"/>
      <c r="N378" s="18" t="s">
        <v>36</v>
      </c>
      <c r="O378" s="19">
        <v>3.5999999999999997E-2</v>
      </c>
      <c r="P378" s="18">
        <v>36</v>
      </c>
      <c r="Q378" s="22" t="s">
        <v>514</v>
      </c>
      <c r="R378" s="24">
        <v>2</v>
      </c>
      <c r="S378" s="24" t="s">
        <v>921</v>
      </c>
      <c r="T378" s="72">
        <v>12736</v>
      </c>
      <c r="U378" s="20">
        <v>43308</v>
      </c>
      <c r="V378" s="20"/>
      <c r="W378" s="21"/>
      <c r="X378" s="20"/>
      <c r="Y378" s="20"/>
      <c r="Z378" s="22" t="s">
        <v>779</v>
      </c>
      <c r="AH378" s="5"/>
      <c r="AI378" s="6"/>
    </row>
    <row r="379" spans="1:35" ht="123" customHeight="1">
      <c r="A379" s="28">
        <v>376</v>
      </c>
      <c r="B379" s="41" t="s">
        <v>1077</v>
      </c>
      <c r="C379" s="30">
        <v>43221</v>
      </c>
      <c r="D379" s="16">
        <v>43251</v>
      </c>
      <c r="E379" s="25" t="s">
        <v>27</v>
      </c>
      <c r="F379" s="17" t="s">
        <v>1365</v>
      </c>
      <c r="G379" s="17" t="s">
        <v>1105</v>
      </c>
      <c r="H379" s="17" t="s">
        <v>34</v>
      </c>
      <c r="I379" s="17" t="s">
        <v>306</v>
      </c>
      <c r="J379" s="36" t="s">
        <v>131</v>
      </c>
      <c r="K379" s="18" t="s">
        <v>639</v>
      </c>
      <c r="L379" s="18"/>
      <c r="M379" s="18"/>
      <c r="N379" s="18" t="s">
        <v>36</v>
      </c>
      <c r="O379" s="19">
        <v>3.5999999999999997E-2</v>
      </c>
      <c r="P379" s="18">
        <v>36</v>
      </c>
      <c r="Q379" s="22" t="s">
        <v>514</v>
      </c>
      <c r="R379" s="24">
        <v>2</v>
      </c>
      <c r="S379" s="24" t="s">
        <v>921</v>
      </c>
      <c r="T379" s="72">
        <v>12736</v>
      </c>
      <c r="U379" s="20">
        <v>43308</v>
      </c>
      <c r="V379" s="20"/>
      <c r="W379" s="21"/>
      <c r="X379" s="20"/>
      <c r="Y379" s="20"/>
      <c r="Z379" s="22" t="s">
        <v>779</v>
      </c>
      <c r="AH379" s="5"/>
      <c r="AI379" s="6"/>
    </row>
    <row r="380" spans="1:35" ht="123" customHeight="1">
      <c r="A380" s="28">
        <v>377</v>
      </c>
      <c r="B380" s="41" t="s">
        <v>1078</v>
      </c>
      <c r="C380" s="30">
        <v>43221</v>
      </c>
      <c r="D380" s="16">
        <v>43251</v>
      </c>
      <c r="E380" s="25" t="s">
        <v>27</v>
      </c>
      <c r="F380" s="17" t="s">
        <v>1365</v>
      </c>
      <c r="G380" s="17" t="s">
        <v>1106</v>
      </c>
      <c r="H380" s="17" t="s">
        <v>34</v>
      </c>
      <c r="I380" s="17" t="s">
        <v>306</v>
      </c>
      <c r="J380" s="36" t="s">
        <v>131</v>
      </c>
      <c r="K380" s="18" t="s">
        <v>639</v>
      </c>
      <c r="L380" s="18"/>
      <c r="M380" s="18"/>
      <c r="N380" s="18" t="s">
        <v>36</v>
      </c>
      <c r="O380" s="19">
        <v>3.5999999999999997E-2</v>
      </c>
      <c r="P380" s="18">
        <v>36</v>
      </c>
      <c r="Q380" s="22" t="s">
        <v>514</v>
      </c>
      <c r="R380" s="24">
        <v>2</v>
      </c>
      <c r="S380" s="24" t="s">
        <v>921</v>
      </c>
      <c r="T380" s="72">
        <v>12735</v>
      </c>
      <c r="U380" s="20">
        <v>43308</v>
      </c>
      <c r="V380" s="20"/>
      <c r="W380" s="21"/>
      <c r="X380" s="20"/>
      <c r="Y380" s="20"/>
      <c r="Z380" s="22" t="s">
        <v>779</v>
      </c>
      <c r="AH380" s="5"/>
      <c r="AI380" s="6"/>
    </row>
    <row r="381" spans="1:35" ht="123" customHeight="1">
      <c r="A381" s="28">
        <v>378</v>
      </c>
      <c r="B381" s="41" t="s">
        <v>1079</v>
      </c>
      <c r="C381" s="30">
        <v>43221</v>
      </c>
      <c r="D381" s="16">
        <v>43251</v>
      </c>
      <c r="E381" s="25" t="s">
        <v>27</v>
      </c>
      <c r="F381" s="17" t="s">
        <v>1365</v>
      </c>
      <c r="G381" s="17" t="s">
        <v>1107</v>
      </c>
      <c r="H381" s="17" t="s">
        <v>34</v>
      </c>
      <c r="I381" s="17" t="s">
        <v>306</v>
      </c>
      <c r="J381" s="36" t="s">
        <v>131</v>
      </c>
      <c r="K381" s="18" t="s">
        <v>639</v>
      </c>
      <c r="L381" s="18"/>
      <c r="M381" s="18"/>
      <c r="N381" s="18" t="s">
        <v>36</v>
      </c>
      <c r="O381" s="19">
        <v>3.5999999999999997E-2</v>
      </c>
      <c r="P381" s="18">
        <v>36</v>
      </c>
      <c r="Q381" s="22" t="s">
        <v>514</v>
      </c>
      <c r="R381" s="24">
        <v>2</v>
      </c>
      <c r="S381" s="24" t="s">
        <v>921</v>
      </c>
      <c r="T381" s="72">
        <v>12736</v>
      </c>
      <c r="U381" s="20">
        <v>43308</v>
      </c>
      <c r="V381" s="20"/>
      <c r="W381" s="21"/>
      <c r="X381" s="20"/>
      <c r="Y381" s="20"/>
      <c r="Z381" s="22" t="s">
        <v>779</v>
      </c>
      <c r="AH381" s="5"/>
      <c r="AI381" s="6"/>
    </row>
    <row r="382" spans="1:35" ht="123" customHeight="1">
      <c r="A382" s="28">
        <v>379</v>
      </c>
      <c r="B382" s="41" t="s">
        <v>1080</v>
      </c>
      <c r="C382" s="30">
        <v>43252</v>
      </c>
      <c r="D382" s="16">
        <v>43255</v>
      </c>
      <c r="E382" s="25" t="s">
        <v>27</v>
      </c>
      <c r="F382" s="17" t="s">
        <v>1350</v>
      </c>
      <c r="G382" s="17" t="s">
        <v>1110</v>
      </c>
      <c r="H382" s="17" t="s">
        <v>34</v>
      </c>
      <c r="I382" s="17" t="s">
        <v>306</v>
      </c>
      <c r="J382" s="36" t="s">
        <v>131</v>
      </c>
      <c r="K382" s="18" t="s">
        <v>639</v>
      </c>
      <c r="L382" s="18"/>
      <c r="M382" s="18"/>
      <c r="N382" s="18" t="s">
        <v>36</v>
      </c>
      <c r="O382" s="19">
        <v>2.4E-2</v>
      </c>
      <c r="P382" s="18">
        <v>24</v>
      </c>
      <c r="Q382" s="22" t="s">
        <v>514</v>
      </c>
      <c r="R382" s="24">
        <v>2</v>
      </c>
      <c r="S382" s="24" t="s">
        <v>921</v>
      </c>
      <c r="T382" s="72">
        <v>12759</v>
      </c>
      <c r="U382" s="20">
        <v>43305</v>
      </c>
      <c r="V382" s="20"/>
      <c r="W382" s="21"/>
      <c r="X382" s="20"/>
      <c r="Y382" s="20"/>
      <c r="Z382" s="22" t="s">
        <v>779</v>
      </c>
      <c r="AH382" s="5"/>
      <c r="AI382" s="6"/>
    </row>
    <row r="383" spans="1:35" ht="123" customHeight="1">
      <c r="A383" s="28">
        <v>380</v>
      </c>
      <c r="B383" s="41" t="s">
        <v>1081</v>
      </c>
      <c r="C383" s="30">
        <v>43282</v>
      </c>
      <c r="D383" s="16">
        <v>43285</v>
      </c>
      <c r="E383" s="84" t="s">
        <v>560</v>
      </c>
      <c r="F383" s="17" t="s">
        <v>1366</v>
      </c>
      <c r="G383" s="17" t="s">
        <v>1142</v>
      </c>
      <c r="H383" s="17" t="s">
        <v>101</v>
      </c>
      <c r="I383" s="17" t="s">
        <v>122</v>
      </c>
      <c r="J383" s="36" t="s">
        <v>122</v>
      </c>
      <c r="K383" s="18">
        <v>2920486</v>
      </c>
      <c r="L383" s="18">
        <v>3000</v>
      </c>
      <c r="M383" s="18"/>
      <c r="N383" s="18" t="s">
        <v>19</v>
      </c>
      <c r="O383" s="19">
        <v>0.86</v>
      </c>
      <c r="P383" s="18">
        <v>860</v>
      </c>
      <c r="Q383" s="22" t="s">
        <v>752</v>
      </c>
      <c r="R383" s="24">
        <v>1</v>
      </c>
      <c r="S383" s="24" t="s">
        <v>797</v>
      </c>
      <c r="T383" s="72">
        <v>4664</v>
      </c>
      <c r="U383" s="20"/>
      <c r="V383" s="20"/>
      <c r="W383" s="21"/>
      <c r="X383" s="20"/>
      <c r="Y383" s="20"/>
      <c r="Z383" s="22" t="s">
        <v>779</v>
      </c>
      <c r="AH383" s="5"/>
      <c r="AI383" s="6"/>
    </row>
    <row r="384" spans="1:35" ht="123" customHeight="1">
      <c r="A384" s="28">
        <v>381</v>
      </c>
      <c r="B384" s="41" t="s">
        <v>1082</v>
      </c>
      <c r="C384" s="30">
        <v>43282</v>
      </c>
      <c r="D384" s="16">
        <v>43298</v>
      </c>
      <c r="E384" s="84" t="s">
        <v>560</v>
      </c>
      <c r="F384" s="17" t="s">
        <v>1285</v>
      </c>
      <c r="G384" s="17" t="s">
        <v>910</v>
      </c>
      <c r="H384" s="17" t="s">
        <v>34</v>
      </c>
      <c r="I384" s="17" t="s">
        <v>306</v>
      </c>
      <c r="J384" s="36" t="s">
        <v>131</v>
      </c>
      <c r="K384" s="18">
        <v>7669038</v>
      </c>
      <c r="L384" s="18">
        <v>95</v>
      </c>
      <c r="M384" s="18"/>
      <c r="N384" s="18" t="s">
        <v>36</v>
      </c>
      <c r="O384" s="19">
        <v>3.9E-2</v>
      </c>
      <c r="P384" s="18">
        <v>39</v>
      </c>
      <c r="Q384" s="22" t="s">
        <v>514</v>
      </c>
      <c r="R384" s="24">
        <v>2</v>
      </c>
      <c r="S384" s="24" t="s">
        <v>909</v>
      </c>
      <c r="T384" s="72">
        <v>12785</v>
      </c>
      <c r="U384" s="20"/>
      <c r="V384" s="20"/>
      <c r="W384" s="21"/>
      <c r="X384" s="20"/>
      <c r="Y384" s="20"/>
      <c r="Z384" s="22" t="s">
        <v>779</v>
      </c>
      <c r="AH384" s="5"/>
      <c r="AI384" s="6"/>
    </row>
    <row r="385" spans="1:35" ht="123" customHeight="1">
      <c r="A385" s="28">
        <v>382</v>
      </c>
      <c r="B385" s="41" t="s">
        <v>1083</v>
      </c>
      <c r="C385" s="30">
        <v>43282</v>
      </c>
      <c r="D385" s="16">
        <v>43308</v>
      </c>
      <c r="E385" s="84" t="s">
        <v>560</v>
      </c>
      <c r="F385" s="17" t="s">
        <v>1367</v>
      </c>
      <c r="G385" s="17" t="s">
        <v>1143</v>
      </c>
      <c r="H385" s="17" t="s">
        <v>34</v>
      </c>
      <c r="I385" s="17" t="s">
        <v>23</v>
      </c>
      <c r="J385" s="36" t="s">
        <v>131</v>
      </c>
      <c r="K385" s="18" t="s">
        <v>639</v>
      </c>
      <c r="L385" s="18"/>
      <c r="M385" s="18"/>
      <c r="N385" s="18" t="s">
        <v>36</v>
      </c>
      <c r="O385" s="19">
        <v>0</v>
      </c>
      <c r="P385" s="18">
        <v>15</v>
      </c>
      <c r="Q385" s="22" t="s">
        <v>264</v>
      </c>
      <c r="R385" s="24"/>
      <c r="S385" s="24"/>
      <c r="T385" s="72">
        <v>12912</v>
      </c>
      <c r="U385" s="20"/>
      <c r="V385" s="20"/>
      <c r="W385" s="21"/>
      <c r="X385" s="20"/>
      <c r="Y385" s="20"/>
      <c r="Z385" s="22" t="s">
        <v>779</v>
      </c>
      <c r="AH385" s="5"/>
      <c r="AI385" s="6"/>
    </row>
    <row r="386" spans="1:35" ht="123" customHeight="1">
      <c r="A386" s="28">
        <v>383</v>
      </c>
      <c r="B386" s="41" t="s">
        <v>1084</v>
      </c>
      <c r="C386" s="30">
        <v>43282</v>
      </c>
      <c r="D386" s="16">
        <v>43308</v>
      </c>
      <c r="E386" s="84" t="s">
        <v>560</v>
      </c>
      <c r="F386" s="17" t="s">
        <v>1367</v>
      </c>
      <c r="G386" s="17" t="s">
        <v>1144</v>
      </c>
      <c r="H386" s="17" t="s">
        <v>34</v>
      </c>
      <c r="I386" s="17" t="s">
        <v>23</v>
      </c>
      <c r="J386" s="36" t="s">
        <v>131</v>
      </c>
      <c r="K386" s="18" t="s">
        <v>639</v>
      </c>
      <c r="L386" s="18"/>
      <c r="M386" s="18"/>
      <c r="N386" s="18" t="s">
        <v>36</v>
      </c>
      <c r="O386" s="19">
        <v>1.4999999999999999E-2</v>
      </c>
      <c r="P386" s="18">
        <v>15</v>
      </c>
      <c r="Q386" s="22" t="s">
        <v>264</v>
      </c>
      <c r="R386" s="24"/>
      <c r="S386" s="24"/>
      <c r="T386" s="72">
        <v>12912</v>
      </c>
      <c r="U386" s="20"/>
      <c r="V386" s="20"/>
      <c r="W386" s="21"/>
      <c r="X386" s="20"/>
      <c r="Y386" s="20"/>
      <c r="Z386" s="22" t="s">
        <v>779</v>
      </c>
      <c r="AH386" s="5"/>
      <c r="AI386" s="6"/>
    </row>
    <row r="387" spans="1:35" ht="123" customHeight="1">
      <c r="A387" s="28">
        <v>384</v>
      </c>
      <c r="B387" s="41" t="s">
        <v>1085</v>
      </c>
      <c r="C387" s="30">
        <v>43282</v>
      </c>
      <c r="D387" s="16">
        <v>43308</v>
      </c>
      <c r="E387" s="84" t="s">
        <v>560</v>
      </c>
      <c r="F387" s="17" t="s">
        <v>1367</v>
      </c>
      <c r="G387" s="17" t="s">
        <v>1145</v>
      </c>
      <c r="H387" s="17" t="s">
        <v>34</v>
      </c>
      <c r="I387" s="17" t="s">
        <v>23</v>
      </c>
      <c r="J387" s="36" t="s">
        <v>131</v>
      </c>
      <c r="K387" s="18" t="s">
        <v>639</v>
      </c>
      <c r="L387" s="18"/>
      <c r="M387" s="18"/>
      <c r="N387" s="18" t="s">
        <v>36</v>
      </c>
      <c r="O387" s="19">
        <v>1.4999999999999999E-2</v>
      </c>
      <c r="P387" s="18">
        <v>15</v>
      </c>
      <c r="Q387" s="22" t="s">
        <v>264</v>
      </c>
      <c r="R387" s="24"/>
      <c r="S387" s="24"/>
      <c r="T387" s="72">
        <v>12912</v>
      </c>
      <c r="U387" s="20"/>
      <c r="V387" s="20"/>
      <c r="W387" s="21"/>
      <c r="X387" s="20"/>
      <c r="Y387" s="20"/>
      <c r="Z387" s="22" t="s">
        <v>779</v>
      </c>
      <c r="AH387" s="5"/>
      <c r="AI387" s="6"/>
    </row>
    <row r="388" spans="1:35" ht="123" customHeight="1">
      <c r="A388" s="28">
        <v>385</v>
      </c>
      <c r="B388" s="41" t="s">
        <v>1086</v>
      </c>
      <c r="C388" s="30">
        <v>43282</v>
      </c>
      <c r="D388" s="16">
        <v>43308</v>
      </c>
      <c r="E388" s="84" t="s">
        <v>560</v>
      </c>
      <c r="F388" s="17" t="s">
        <v>1367</v>
      </c>
      <c r="G388" s="17" t="s">
        <v>1146</v>
      </c>
      <c r="H388" s="17" t="s">
        <v>34</v>
      </c>
      <c r="I388" s="17" t="s">
        <v>23</v>
      </c>
      <c r="J388" s="36" t="s">
        <v>131</v>
      </c>
      <c r="K388" s="18" t="s">
        <v>639</v>
      </c>
      <c r="L388" s="18"/>
      <c r="M388" s="18"/>
      <c r="N388" s="18" t="s">
        <v>36</v>
      </c>
      <c r="O388" s="19">
        <v>1.4999999999999999E-2</v>
      </c>
      <c r="P388" s="18">
        <v>15</v>
      </c>
      <c r="Q388" s="22" t="s">
        <v>264</v>
      </c>
      <c r="R388" s="24"/>
      <c r="S388" s="24"/>
      <c r="T388" s="72">
        <v>12913</v>
      </c>
      <c r="U388" s="20"/>
      <c r="V388" s="20"/>
      <c r="W388" s="21"/>
      <c r="X388" s="20"/>
      <c r="Y388" s="20"/>
      <c r="Z388" s="22" t="s">
        <v>779</v>
      </c>
      <c r="AH388" s="5"/>
      <c r="AI388" s="6"/>
    </row>
    <row r="389" spans="1:35" ht="123" customHeight="1">
      <c r="A389" s="28">
        <v>386</v>
      </c>
      <c r="B389" s="41" t="s">
        <v>1087</v>
      </c>
      <c r="C389" s="30">
        <v>43282</v>
      </c>
      <c r="D389" s="16">
        <v>43308</v>
      </c>
      <c r="E389" s="84" t="s">
        <v>560</v>
      </c>
      <c r="F389" s="17" t="s">
        <v>1367</v>
      </c>
      <c r="G389" s="17" t="s">
        <v>1146</v>
      </c>
      <c r="H389" s="17" t="s">
        <v>34</v>
      </c>
      <c r="I389" s="17" t="s">
        <v>23</v>
      </c>
      <c r="J389" s="36" t="s">
        <v>131</v>
      </c>
      <c r="K389" s="18" t="s">
        <v>639</v>
      </c>
      <c r="L389" s="18"/>
      <c r="M389" s="18"/>
      <c r="N389" s="18" t="s">
        <v>36</v>
      </c>
      <c r="O389" s="19">
        <v>1.4999999999999999E-2</v>
      </c>
      <c r="P389" s="18">
        <v>15</v>
      </c>
      <c r="Q389" s="22" t="s">
        <v>264</v>
      </c>
      <c r="R389" s="24"/>
      <c r="S389" s="24"/>
      <c r="T389" s="72">
        <v>12913</v>
      </c>
      <c r="U389" s="20"/>
      <c r="V389" s="20"/>
      <c r="W389" s="21"/>
      <c r="X389" s="20"/>
      <c r="Y389" s="20"/>
      <c r="Z389" s="22" t="s">
        <v>779</v>
      </c>
      <c r="AH389" s="5"/>
      <c r="AI389" s="6"/>
    </row>
    <row r="390" spans="1:35" ht="123" customHeight="1">
      <c r="A390" s="28">
        <v>387</v>
      </c>
      <c r="B390" s="41" t="s">
        <v>1088</v>
      </c>
      <c r="C390" s="30">
        <v>43282</v>
      </c>
      <c r="D390" s="16">
        <v>43308</v>
      </c>
      <c r="E390" s="84" t="s">
        <v>560</v>
      </c>
      <c r="F390" s="17" t="s">
        <v>1367</v>
      </c>
      <c r="G390" s="17" t="s">
        <v>1147</v>
      </c>
      <c r="H390" s="17" t="s">
        <v>34</v>
      </c>
      <c r="I390" s="17" t="s">
        <v>23</v>
      </c>
      <c r="J390" s="36" t="s">
        <v>131</v>
      </c>
      <c r="K390" s="18" t="s">
        <v>639</v>
      </c>
      <c r="L390" s="18"/>
      <c r="M390" s="18"/>
      <c r="N390" s="18" t="s">
        <v>36</v>
      </c>
      <c r="O390" s="19">
        <v>1.4999999999999999E-2</v>
      </c>
      <c r="P390" s="18">
        <v>15</v>
      </c>
      <c r="Q390" s="22" t="s">
        <v>264</v>
      </c>
      <c r="R390" s="24"/>
      <c r="S390" s="24"/>
      <c r="T390" s="72">
        <v>12913</v>
      </c>
      <c r="U390" s="20"/>
      <c r="V390" s="20"/>
      <c r="W390" s="21"/>
      <c r="X390" s="20"/>
      <c r="Y390" s="20"/>
      <c r="Z390" s="22" t="s">
        <v>779</v>
      </c>
      <c r="AH390" s="5"/>
      <c r="AI390" s="6"/>
    </row>
    <row r="391" spans="1:35" ht="123" customHeight="1">
      <c r="A391" s="28">
        <v>388</v>
      </c>
      <c r="B391" s="41" t="s">
        <v>1089</v>
      </c>
      <c r="C391" s="30">
        <v>43282</v>
      </c>
      <c r="D391" s="16">
        <v>43308</v>
      </c>
      <c r="E391" s="83" t="s">
        <v>27</v>
      </c>
      <c r="F391" s="17" t="s">
        <v>1367</v>
      </c>
      <c r="G391" s="17" t="s">
        <v>1148</v>
      </c>
      <c r="H391" s="17" t="s">
        <v>34</v>
      </c>
      <c r="I391" s="17" t="s">
        <v>23</v>
      </c>
      <c r="J391" s="36" t="s">
        <v>131</v>
      </c>
      <c r="K391" s="18" t="s">
        <v>639</v>
      </c>
      <c r="L391" s="18"/>
      <c r="M391" s="18"/>
      <c r="N391" s="18" t="s">
        <v>36</v>
      </c>
      <c r="O391" s="19">
        <v>0.01</v>
      </c>
      <c r="P391" s="18">
        <v>10</v>
      </c>
      <c r="Q391" s="22" t="s">
        <v>264</v>
      </c>
      <c r="R391" s="24"/>
      <c r="S391" s="24"/>
      <c r="T391" s="72">
        <v>12912</v>
      </c>
      <c r="U391" s="20">
        <v>43320</v>
      </c>
      <c r="V391" s="20"/>
      <c r="W391" s="21"/>
      <c r="X391" s="20"/>
      <c r="Y391" s="20"/>
      <c r="Z391" s="22" t="s">
        <v>1038</v>
      </c>
      <c r="AH391" s="5"/>
      <c r="AI391" s="6"/>
    </row>
    <row r="392" spans="1:35" ht="123" customHeight="1">
      <c r="A392" s="28">
        <v>389</v>
      </c>
      <c r="B392" s="41" t="s">
        <v>1090</v>
      </c>
      <c r="C392" s="30">
        <v>43282</v>
      </c>
      <c r="D392" s="16">
        <v>43308</v>
      </c>
      <c r="E392" s="83" t="s">
        <v>27</v>
      </c>
      <c r="F392" s="17" t="s">
        <v>1367</v>
      </c>
      <c r="G392" s="17" t="s">
        <v>1149</v>
      </c>
      <c r="H392" s="17" t="s">
        <v>34</v>
      </c>
      <c r="I392" s="17" t="s">
        <v>23</v>
      </c>
      <c r="J392" s="36" t="s">
        <v>131</v>
      </c>
      <c r="K392" s="18" t="s">
        <v>639</v>
      </c>
      <c r="L392" s="18"/>
      <c r="M392" s="18"/>
      <c r="N392" s="18" t="s">
        <v>36</v>
      </c>
      <c r="O392" s="19">
        <v>0.01</v>
      </c>
      <c r="P392" s="18">
        <v>10</v>
      </c>
      <c r="Q392" s="22" t="s">
        <v>264</v>
      </c>
      <c r="R392" s="24"/>
      <c r="S392" s="24"/>
      <c r="T392" s="72">
        <v>12912</v>
      </c>
      <c r="U392" s="20">
        <v>43320</v>
      </c>
      <c r="V392" s="20"/>
      <c r="W392" s="21"/>
      <c r="X392" s="20"/>
      <c r="Y392" s="20"/>
      <c r="Z392" s="22" t="s">
        <v>1038</v>
      </c>
      <c r="AH392" s="5"/>
      <c r="AI392" s="6"/>
    </row>
    <row r="393" spans="1:35" ht="123" customHeight="1">
      <c r="A393" s="28">
        <v>390</v>
      </c>
      <c r="B393" s="41" t="s">
        <v>1091</v>
      </c>
      <c r="C393" s="30">
        <v>43282</v>
      </c>
      <c r="D393" s="16">
        <v>43308</v>
      </c>
      <c r="E393" s="83" t="s">
        <v>27</v>
      </c>
      <c r="F393" s="17" t="s">
        <v>1367</v>
      </c>
      <c r="G393" s="17" t="s">
        <v>1150</v>
      </c>
      <c r="H393" s="17" t="s">
        <v>34</v>
      </c>
      <c r="I393" s="17" t="s">
        <v>23</v>
      </c>
      <c r="J393" s="36" t="s">
        <v>131</v>
      </c>
      <c r="K393" s="18" t="s">
        <v>639</v>
      </c>
      <c r="L393" s="18"/>
      <c r="M393" s="18"/>
      <c r="N393" s="18" t="s">
        <v>36</v>
      </c>
      <c r="O393" s="19">
        <v>0.01</v>
      </c>
      <c r="P393" s="18">
        <v>10</v>
      </c>
      <c r="Q393" s="22" t="s">
        <v>264</v>
      </c>
      <c r="R393" s="24"/>
      <c r="S393" s="24"/>
      <c r="T393" s="72">
        <v>12913</v>
      </c>
      <c r="U393" s="20">
        <v>43320</v>
      </c>
      <c r="V393" s="20"/>
      <c r="W393" s="21"/>
      <c r="X393" s="20"/>
      <c r="Y393" s="20"/>
      <c r="Z393" s="22" t="s">
        <v>1038</v>
      </c>
      <c r="AH393" s="5"/>
      <c r="AI393" s="6"/>
    </row>
    <row r="394" spans="1:35" ht="123" customHeight="1">
      <c r="A394" s="28">
        <v>391</v>
      </c>
      <c r="B394" s="41" t="s">
        <v>1092</v>
      </c>
      <c r="C394" s="30">
        <v>43282</v>
      </c>
      <c r="D394" s="16">
        <v>43308</v>
      </c>
      <c r="E394" s="83" t="s">
        <v>27</v>
      </c>
      <c r="F394" s="17" t="s">
        <v>1367</v>
      </c>
      <c r="G394" s="17" t="s">
        <v>1151</v>
      </c>
      <c r="H394" s="17" t="s">
        <v>34</v>
      </c>
      <c r="I394" s="17" t="s">
        <v>23</v>
      </c>
      <c r="J394" s="36" t="s">
        <v>131</v>
      </c>
      <c r="K394" s="18" t="s">
        <v>639</v>
      </c>
      <c r="L394" s="18"/>
      <c r="M394" s="18"/>
      <c r="N394" s="18" t="s">
        <v>36</v>
      </c>
      <c r="O394" s="19">
        <v>0.01</v>
      </c>
      <c r="P394" s="18">
        <v>10</v>
      </c>
      <c r="Q394" s="22" t="s">
        <v>264</v>
      </c>
      <c r="R394" s="24"/>
      <c r="S394" s="24"/>
      <c r="T394" s="72">
        <v>12913</v>
      </c>
      <c r="U394" s="20">
        <v>43320</v>
      </c>
      <c r="V394" s="20"/>
      <c r="W394" s="21"/>
      <c r="X394" s="20"/>
      <c r="Y394" s="20"/>
      <c r="Z394" s="22" t="s">
        <v>1038</v>
      </c>
      <c r="AH394" s="5"/>
      <c r="AI394" s="6"/>
    </row>
    <row r="395" spans="1:35" ht="123" customHeight="1">
      <c r="A395" s="28">
        <v>392</v>
      </c>
      <c r="B395" s="41" t="s">
        <v>1093</v>
      </c>
      <c r="C395" s="30">
        <v>43282</v>
      </c>
      <c r="D395" s="16">
        <v>43311</v>
      </c>
      <c r="E395" s="84" t="s">
        <v>560</v>
      </c>
      <c r="F395" s="17" t="s">
        <v>1368</v>
      </c>
      <c r="G395" s="17" t="s">
        <v>1157</v>
      </c>
      <c r="H395" s="17" t="s">
        <v>34</v>
      </c>
      <c r="I395" s="17" t="s">
        <v>473</v>
      </c>
      <c r="J395" s="36" t="s">
        <v>473</v>
      </c>
      <c r="K395" s="18" t="s">
        <v>639</v>
      </c>
      <c r="L395" s="18"/>
      <c r="M395" s="18"/>
      <c r="N395" s="18" t="s">
        <v>36</v>
      </c>
      <c r="O395" s="18">
        <v>5.2600000000000001E-2</v>
      </c>
      <c r="P395" s="18">
        <v>52.6</v>
      </c>
      <c r="Q395" s="22" t="s">
        <v>515</v>
      </c>
      <c r="R395" s="24"/>
      <c r="S395" s="24"/>
      <c r="T395" s="72">
        <v>8238</v>
      </c>
      <c r="U395" s="20"/>
      <c r="V395" s="20"/>
      <c r="W395" s="21"/>
      <c r="X395" s="20"/>
      <c r="Y395" s="20"/>
      <c r="Z395" s="22"/>
      <c r="AH395" s="5"/>
      <c r="AI395" s="6"/>
    </row>
    <row r="396" spans="1:35" ht="123" customHeight="1">
      <c r="A396" s="28">
        <v>393</v>
      </c>
      <c r="B396" s="41" t="s">
        <v>1094</v>
      </c>
      <c r="C396" s="30">
        <v>43282</v>
      </c>
      <c r="D396" s="16">
        <v>43311</v>
      </c>
      <c r="E396" s="84" t="s">
        <v>560</v>
      </c>
      <c r="F396" s="17" t="s">
        <v>1368</v>
      </c>
      <c r="G396" s="17" t="s">
        <v>1158</v>
      </c>
      <c r="H396" s="17" t="s">
        <v>34</v>
      </c>
      <c r="I396" s="17" t="s">
        <v>473</v>
      </c>
      <c r="J396" s="36" t="s">
        <v>473</v>
      </c>
      <c r="K396" s="18" t="s">
        <v>639</v>
      </c>
      <c r="L396" s="18"/>
      <c r="M396" s="18"/>
      <c r="N396" s="18" t="s">
        <v>36</v>
      </c>
      <c r="O396" s="81">
        <v>4.99E-2</v>
      </c>
      <c r="P396" s="18">
        <v>49.9</v>
      </c>
      <c r="Q396" s="22" t="s">
        <v>515</v>
      </c>
      <c r="R396" s="24"/>
      <c r="S396" s="24"/>
      <c r="T396" s="72">
        <v>8238</v>
      </c>
      <c r="U396" s="20"/>
      <c r="V396" s="20"/>
      <c r="W396" s="21"/>
      <c r="X396" s="20"/>
      <c r="Y396" s="20"/>
      <c r="Z396" s="22"/>
      <c r="AH396" s="5"/>
      <c r="AI396" s="6"/>
    </row>
    <row r="397" spans="1:35" ht="123" customHeight="1">
      <c r="A397" s="28">
        <v>394</v>
      </c>
      <c r="B397" s="41" t="s">
        <v>1095</v>
      </c>
      <c r="C397" s="30">
        <v>43282</v>
      </c>
      <c r="D397" s="16">
        <v>43311</v>
      </c>
      <c r="E397" s="84" t="s">
        <v>560</v>
      </c>
      <c r="F397" s="17" t="s">
        <v>1368</v>
      </c>
      <c r="G397" s="17" t="s">
        <v>1159</v>
      </c>
      <c r="H397" s="17" t="s">
        <v>34</v>
      </c>
      <c r="I397" s="17" t="s">
        <v>473</v>
      </c>
      <c r="J397" s="36" t="s">
        <v>473</v>
      </c>
      <c r="K397" s="18" t="s">
        <v>639</v>
      </c>
      <c r="L397" s="18"/>
      <c r="M397" s="18"/>
      <c r="N397" s="18" t="s">
        <v>36</v>
      </c>
      <c r="O397" s="81">
        <v>4.99E-2</v>
      </c>
      <c r="P397" s="18">
        <v>49.9</v>
      </c>
      <c r="Q397" s="22" t="s">
        <v>515</v>
      </c>
      <c r="R397" s="24"/>
      <c r="S397" s="24"/>
      <c r="T397" s="72">
        <v>8238</v>
      </c>
      <c r="U397" s="20"/>
      <c r="V397" s="20"/>
      <c r="W397" s="21"/>
      <c r="X397" s="20"/>
      <c r="Y397" s="20"/>
      <c r="Z397" s="22"/>
      <c r="AH397" s="5"/>
      <c r="AI397" s="6"/>
    </row>
    <row r="398" spans="1:35" ht="123" customHeight="1">
      <c r="A398" s="28">
        <v>395</v>
      </c>
      <c r="B398" s="41" t="s">
        <v>1126</v>
      </c>
      <c r="C398" s="30">
        <v>43282</v>
      </c>
      <c r="D398" s="16">
        <v>43311</v>
      </c>
      <c r="E398" s="84" t="s">
        <v>560</v>
      </c>
      <c r="F398" s="17" t="s">
        <v>1368</v>
      </c>
      <c r="G398" s="17" t="s">
        <v>1160</v>
      </c>
      <c r="H398" s="17" t="s">
        <v>34</v>
      </c>
      <c r="I398" s="17" t="s">
        <v>473</v>
      </c>
      <c r="J398" s="36" t="s">
        <v>473</v>
      </c>
      <c r="K398" s="18" t="s">
        <v>639</v>
      </c>
      <c r="L398" s="18"/>
      <c r="M398" s="18"/>
      <c r="N398" s="18" t="s">
        <v>36</v>
      </c>
      <c r="O398" s="81">
        <v>4.9799999999999997E-2</v>
      </c>
      <c r="P398" s="18">
        <v>49.8</v>
      </c>
      <c r="Q398" s="22" t="s">
        <v>515</v>
      </c>
      <c r="R398" s="24"/>
      <c r="S398" s="24"/>
      <c r="T398" s="72">
        <v>8238</v>
      </c>
      <c r="U398" s="20"/>
      <c r="V398" s="20"/>
      <c r="W398" s="21"/>
      <c r="X398" s="20"/>
      <c r="Y398" s="20"/>
      <c r="Z398" s="22"/>
      <c r="AH398" s="5"/>
      <c r="AI398" s="6"/>
    </row>
    <row r="399" spans="1:35" ht="123" customHeight="1">
      <c r="A399" s="28">
        <v>396</v>
      </c>
      <c r="B399" s="41" t="s">
        <v>1127</v>
      </c>
      <c r="C399" s="30">
        <v>43282</v>
      </c>
      <c r="D399" s="16">
        <v>43311</v>
      </c>
      <c r="E399" s="84" t="s">
        <v>560</v>
      </c>
      <c r="F399" s="17" t="s">
        <v>1368</v>
      </c>
      <c r="G399" s="17" t="s">
        <v>1161</v>
      </c>
      <c r="H399" s="17" t="s">
        <v>34</v>
      </c>
      <c r="I399" s="17" t="s">
        <v>473</v>
      </c>
      <c r="J399" s="36" t="s">
        <v>473</v>
      </c>
      <c r="K399" s="18" t="s">
        <v>639</v>
      </c>
      <c r="L399" s="18"/>
      <c r="M399" s="18"/>
      <c r="N399" s="18" t="s">
        <v>36</v>
      </c>
      <c r="O399" s="81">
        <v>4.99E-2</v>
      </c>
      <c r="P399" s="18">
        <v>49.9</v>
      </c>
      <c r="Q399" s="22" t="s">
        <v>515</v>
      </c>
      <c r="R399" s="24"/>
      <c r="S399" s="24"/>
      <c r="T399" s="72">
        <v>8238</v>
      </c>
      <c r="U399" s="20"/>
      <c r="V399" s="20"/>
      <c r="W399" s="21"/>
      <c r="X399" s="20"/>
      <c r="Y399" s="20"/>
      <c r="Z399" s="22"/>
      <c r="AH399" s="5"/>
      <c r="AI399" s="6"/>
    </row>
    <row r="400" spans="1:35" ht="123" customHeight="1">
      <c r="A400" s="28">
        <v>397</v>
      </c>
      <c r="B400" s="41" t="s">
        <v>1128</v>
      </c>
      <c r="C400" s="30">
        <v>43282</v>
      </c>
      <c r="D400" s="16">
        <v>43311</v>
      </c>
      <c r="E400" s="84" t="s">
        <v>560</v>
      </c>
      <c r="F400" s="17" t="s">
        <v>1368</v>
      </c>
      <c r="G400" s="17" t="s">
        <v>1162</v>
      </c>
      <c r="H400" s="17" t="s">
        <v>34</v>
      </c>
      <c r="I400" s="17" t="s">
        <v>473</v>
      </c>
      <c r="J400" s="36" t="s">
        <v>473</v>
      </c>
      <c r="K400" s="18" t="s">
        <v>639</v>
      </c>
      <c r="L400" s="18"/>
      <c r="M400" s="18"/>
      <c r="N400" s="18" t="s">
        <v>36</v>
      </c>
      <c r="O400" s="81">
        <v>5.2600000000000001E-2</v>
      </c>
      <c r="P400" s="18">
        <v>52.6</v>
      </c>
      <c r="Q400" s="22" t="s">
        <v>515</v>
      </c>
      <c r="R400" s="24"/>
      <c r="S400" s="24"/>
      <c r="T400" s="72">
        <v>8239</v>
      </c>
      <c r="U400" s="20"/>
      <c r="V400" s="20"/>
      <c r="W400" s="21"/>
      <c r="X400" s="20"/>
      <c r="Y400" s="20"/>
      <c r="Z400" s="22"/>
      <c r="AH400" s="5"/>
      <c r="AI400" s="6"/>
    </row>
    <row r="401" spans="1:35" ht="123" customHeight="1">
      <c r="A401" s="28">
        <v>398</v>
      </c>
      <c r="B401" s="41" t="s">
        <v>1129</v>
      </c>
      <c r="C401" s="30">
        <v>43282</v>
      </c>
      <c r="D401" s="16">
        <v>43311</v>
      </c>
      <c r="E401" s="84" t="s">
        <v>560</v>
      </c>
      <c r="F401" s="17" t="s">
        <v>1368</v>
      </c>
      <c r="G401" s="17" t="s">
        <v>1163</v>
      </c>
      <c r="H401" s="17" t="s">
        <v>34</v>
      </c>
      <c r="I401" s="17" t="s">
        <v>473</v>
      </c>
      <c r="J401" s="36" t="s">
        <v>473</v>
      </c>
      <c r="K401" s="18" t="s">
        <v>639</v>
      </c>
      <c r="L401" s="18"/>
      <c r="M401" s="18"/>
      <c r="N401" s="18" t="s">
        <v>36</v>
      </c>
      <c r="O401" s="81">
        <v>4.99E-2</v>
      </c>
      <c r="P401" s="18">
        <v>49.9</v>
      </c>
      <c r="Q401" s="22" t="s">
        <v>515</v>
      </c>
      <c r="R401" s="24"/>
      <c r="S401" s="24"/>
      <c r="T401" s="72">
        <v>8239</v>
      </c>
      <c r="U401" s="20"/>
      <c r="V401" s="20"/>
      <c r="W401" s="21"/>
      <c r="X401" s="20"/>
      <c r="Y401" s="20"/>
      <c r="Z401" s="22"/>
      <c r="AH401" s="5"/>
      <c r="AI401" s="6"/>
    </row>
    <row r="402" spans="1:35" ht="123" customHeight="1">
      <c r="A402" s="28">
        <v>399</v>
      </c>
      <c r="B402" s="41" t="s">
        <v>1130</v>
      </c>
      <c r="C402" s="30">
        <v>43282</v>
      </c>
      <c r="D402" s="16">
        <v>43311</v>
      </c>
      <c r="E402" s="84" t="s">
        <v>560</v>
      </c>
      <c r="F402" s="17" t="s">
        <v>1368</v>
      </c>
      <c r="G402" s="17" t="s">
        <v>1164</v>
      </c>
      <c r="H402" s="17" t="s">
        <v>34</v>
      </c>
      <c r="I402" s="17" t="s">
        <v>473</v>
      </c>
      <c r="J402" s="36" t="s">
        <v>473</v>
      </c>
      <c r="K402" s="18" t="s">
        <v>639</v>
      </c>
      <c r="L402" s="18"/>
      <c r="M402" s="18"/>
      <c r="N402" s="18" t="s">
        <v>36</v>
      </c>
      <c r="O402" s="81">
        <v>5.2600000000000001E-2</v>
      </c>
      <c r="P402" s="18">
        <v>52.6</v>
      </c>
      <c r="Q402" s="22" t="s">
        <v>515</v>
      </c>
      <c r="R402" s="24"/>
      <c r="S402" s="24"/>
      <c r="T402" s="72">
        <v>8239</v>
      </c>
      <c r="U402" s="20"/>
      <c r="V402" s="20"/>
      <c r="W402" s="21"/>
      <c r="X402" s="20"/>
      <c r="Y402" s="20"/>
      <c r="Z402" s="22"/>
      <c r="AH402" s="5"/>
      <c r="AI402" s="6"/>
    </row>
    <row r="403" spans="1:35" ht="123" customHeight="1">
      <c r="A403" s="28">
        <v>400</v>
      </c>
      <c r="B403" s="41" t="s">
        <v>1131</v>
      </c>
      <c r="C403" s="30">
        <v>43282</v>
      </c>
      <c r="D403" s="16">
        <v>43311</v>
      </c>
      <c r="E403" s="84" t="s">
        <v>560</v>
      </c>
      <c r="F403" s="17" t="s">
        <v>1368</v>
      </c>
      <c r="G403" s="17" t="s">
        <v>1165</v>
      </c>
      <c r="H403" s="17" t="s">
        <v>34</v>
      </c>
      <c r="I403" s="17" t="s">
        <v>473</v>
      </c>
      <c r="J403" s="36" t="s">
        <v>473</v>
      </c>
      <c r="K403" s="18" t="s">
        <v>639</v>
      </c>
      <c r="L403" s="18"/>
      <c r="M403" s="18"/>
      <c r="N403" s="18" t="s">
        <v>36</v>
      </c>
      <c r="O403" s="81">
        <v>5.2600000000000001E-2</v>
      </c>
      <c r="P403" s="18">
        <v>52.6</v>
      </c>
      <c r="Q403" s="22" t="s">
        <v>515</v>
      </c>
      <c r="R403" s="24"/>
      <c r="S403" s="24"/>
      <c r="T403" s="72">
        <v>8239</v>
      </c>
      <c r="U403" s="20"/>
      <c r="V403" s="20"/>
      <c r="W403" s="21"/>
      <c r="X403" s="20"/>
      <c r="Y403" s="20"/>
      <c r="Z403" s="22"/>
      <c r="AH403" s="5"/>
      <c r="AI403" s="6"/>
    </row>
    <row r="404" spans="1:35" ht="123" customHeight="1">
      <c r="A404" s="28">
        <v>401</v>
      </c>
      <c r="B404" s="41" t="s">
        <v>1132</v>
      </c>
      <c r="C404" s="30">
        <v>43282</v>
      </c>
      <c r="D404" s="16">
        <v>43311</v>
      </c>
      <c r="E404" s="84" t="s">
        <v>560</v>
      </c>
      <c r="F404" s="17" t="s">
        <v>1368</v>
      </c>
      <c r="G404" s="17" t="s">
        <v>1166</v>
      </c>
      <c r="H404" s="17" t="s">
        <v>34</v>
      </c>
      <c r="I404" s="17" t="s">
        <v>473</v>
      </c>
      <c r="J404" s="36" t="s">
        <v>473</v>
      </c>
      <c r="K404" s="18" t="s">
        <v>639</v>
      </c>
      <c r="L404" s="18"/>
      <c r="M404" s="18"/>
      <c r="N404" s="18" t="s">
        <v>36</v>
      </c>
      <c r="O404" s="81">
        <v>4.99E-2</v>
      </c>
      <c r="P404" s="18">
        <v>49.9</v>
      </c>
      <c r="Q404" s="22" t="s">
        <v>515</v>
      </c>
      <c r="R404" s="24"/>
      <c r="S404" s="24"/>
      <c r="T404" s="72">
        <v>8239</v>
      </c>
      <c r="U404" s="20"/>
      <c r="V404" s="20"/>
      <c r="W404" s="21"/>
      <c r="X404" s="20"/>
      <c r="Y404" s="20"/>
      <c r="Z404" s="22"/>
      <c r="AH404" s="5"/>
      <c r="AI404" s="6"/>
    </row>
    <row r="405" spans="1:35" ht="123" customHeight="1">
      <c r="A405" s="28">
        <v>402</v>
      </c>
      <c r="B405" s="41" t="s">
        <v>1133</v>
      </c>
      <c r="C405" s="30">
        <v>43282</v>
      </c>
      <c r="D405" s="16">
        <v>43311</v>
      </c>
      <c r="E405" s="84" t="s">
        <v>560</v>
      </c>
      <c r="F405" s="17" t="s">
        <v>1368</v>
      </c>
      <c r="G405" s="17" t="s">
        <v>1167</v>
      </c>
      <c r="H405" s="17" t="s">
        <v>34</v>
      </c>
      <c r="I405" s="17" t="s">
        <v>473</v>
      </c>
      <c r="J405" s="36" t="s">
        <v>473</v>
      </c>
      <c r="K405" s="18" t="s">
        <v>639</v>
      </c>
      <c r="L405" s="18"/>
      <c r="M405" s="18"/>
      <c r="N405" s="18" t="s">
        <v>36</v>
      </c>
      <c r="O405" s="81">
        <v>4.5600000000000002E-2</v>
      </c>
      <c r="P405" s="18">
        <v>45.6</v>
      </c>
      <c r="Q405" s="22" t="s">
        <v>515</v>
      </c>
      <c r="R405" s="24"/>
      <c r="S405" s="24"/>
      <c r="T405" s="72">
        <v>8239</v>
      </c>
      <c r="U405" s="20"/>
      <c r="V405" s="20"/>
      <c r="W405" s="21"/>
      <c r="X405" s="20"/>
      <c r="Y405" s="20"/>
      <c r="Z405" s="22"/>
      <c r="AH405" s="5"/>
      <c r="AI405" s="6"/>
    </row>
    <row r="406" spans="1:35" ht="123" customHeight="1">
      <c r="A406" s="28">
        <v>403</v>
      </c>
      <c r="B406" s="41" t="s">
        <v>1134</v>
      </c>
      <c r="C406" s="30">
        <v>43282</v>
      </c>
      <c r="D406" s="16">
        <v>43311</v>
      </c>
      <c r="E406" s="84" t="s">
        <v>560</v>
      </c>
      <c r="F406" s="17" t="s">
        <v>1368</v>
      </c>
      <c r="G406" s="17" t="s">
        <v>1168</v>
      </c>
      <c r="H406" s="17" t="s">
        <v>34</v>
      </c>
      <c r="I406" s="17" t="s">
        <v>473</v>
      </c>
      <c r="J406" s="36" t="s">
        <v>473</v>
      </c>
      <c r="K406" s="18" t="s">
        <v>639</v>
      </c>
      <c r="L406" s="18"/>
      <c r="M406" s="18"/>
      <c r="N406" s="18" t="s">
        <v>36</v>
      </c>
      <c r="O406" s="81">
        <v>4.99E-2</v>
      </c>
      <c r="P406" s="18">
        <v>49.9</v>
      </c>
      <c r="Q406" s="22" t="s">
        <v>515</v>
      </c>
      <c r="R406" s="24"/>
      <c r="S406" s="24"/>
      <c r="T406" s="72">
        <v>8239</v>
      </c>
      <c r="U406" s="20"/>
      <c r="V406" s="20"/>
      <c r="W406" s="21"/>
      <c r="X406" s="20"/>
      <c r="Y406" s="20"/>
      <c r="Z406" s="22"/>
      <c r="AH406" s="5"/>
      <c r="AI406" s="6"/>
    </row>
    <row r="407" spans="1:35" ht="123" customHeight="1">
      <c r="A407" s="28">
        <v>404</v>
      </c>
      <c r="B407" s="41" t="s">
        <v>1135</v>
      </c>
      <c r="C407" s="30">
        <v>43282</v>
      </c>
      <c r="D407" s="16">
        <v>43311</v>
      </c>
      <c r="E407" s="84" t="s">
        <v>560</v>
      </c>
      <c r="F407" s="17" t="s">
        <v>1368</v>
      </c>
      <c r="G407" s="17" t="s">
        <v>1169</v>
      </c>
      <c r="H407" s="17" t="s">
        <v>34</v>
      </c>
      <c r="I407" s="17" t="s">
        <v>473</v>
      </c>
      <c r="J407" s="36" t="s">
        <v>473</v>
      </c>
      <c r="K407" s="18" t="s">
        <v>639</v>
      </c>
      <c r="L407" s="18"/>
      <c r="M407" s="18"/>
      <c r="N407" s="18" t="s">
        <v>36</v>
      </c>
      <c r="O407" s="81">
        <v>4.6800000000000001E-2</v>
      </c>
      <c r="P407" s="18">
        <v>46.8</v>
      </c>
      <c r="Q407" s="22" t="s">
        <v>515</v>
      </c>
      <c r="R407" s="24"/>
      <c r="S407" s="24"/>
      <c r="T407" s="72">
        <v>8239</v>
      </c>
      <c r="U407" s="20"/>
      <c r="V407" s="20"/>
      <c r="W407" s="21"/>
      <c r="X407" s="20"/>
      <c r="Y407" s="20"/>
      <c r="Z407" s="22"/>
      <c r="AH407" s="5"/>
      <c r="AI407" s="6"/>
    </row>
    <row r="408" spans="1:35" ht="123" customHeight="1">
      <c r="A408" s="28">
        <v>405</v>
      </c>
      <c r="B408" s="41" t="s">
        <v>1136</v>
      </c>
      <c r="C408" s="30">
        <v>43282</v>
      </c>
      <c r="D408" s="16">
        <v>43311</v>
      </c>
      <c r="E408" s="84" t="s">
        <v>560</v>
      </c>
      <c r="F408" s="17" t="s">
        <v>1368</v>
      </c>
      <c r="G408" s="17" t="s">
        <v>1170</v>
      </c>
      <c r="H408" s="17" t="s">
        <v>34</v>
      </c>
      <c r="I408" s="17" t="s">
        <v>473</v>
      </c>
      <c r="J408" s="36" t="s">
        <v>473</v>
      </c>
      <c r="K408" s="18" t="s">
        <v>639</v>
      </c>
      <c r="L408" s="18"/>
      <c r="M408" s="18"/>
      <c r="N408" s="18" t="s">
        <v>36</v>
      </c>
      <c r="O408" s="81">
        <v>4.99E-2</v>
      </c>
      <c r="P408" s="18">
        <v>49.9</v>
      </c>
      <c r="Q408" s="22" t="s">
        <v>515</v>
      </c>
      <c r="R408" s="24"/>
      <c r="S408" s="24"/>
      <c r="T408" s="72">
        <v>8239</v>
      </c>
      <c r="U408" s="20"/>
      <c r="V408" s="20"/>
      <c r="W408" s="21"/>
      <c r="X408" s="20"/>
      <c r="Y408" s="20"/>
      <c r="Z408" s="22"/>
      <c r="AH408" s="5"/>
      <c r="AI408" s="6"/>
    </row>
    <row r="409" spans="1:35" ht="123" customHeight="1">
      <c r="A409" s="28">
        <v>406</v>
      </c>
      <c r="B409" s="41" t="s">
        <v>1137</v>
      </c>
      <c r="C409" s="30">
        <v>43282</v>
      </c>
      <c r="D409" s="16">
        <v>43311</v>
      </c>
      <c r="E409" s="84" t="s">
        <v>560</v>
      </c>
      <c r="F409" s="17" t="s">
        <v>1368</v>
      </c>
      <c r="G409" s="17" t="s">
        <v>1171</v>
      </c>
      <c r="H409" s="17" t="s">
        <v>34</v>
      </c>
      <c r="I409" s="17" t="s">
        <v>473</v>
      </c>
      <c r="J409" s="36" t="s">
        <v>473</v>
      </c>
      <c r="K409" s="18" t="s">
        <v>639</v>
      </c>
      <c r="L409" s="18"/>
      <c r="M409" s="18"/>
      <c r="N409" s="18" t="s">
        <v>36</v>
      </c>
      <c r="O409" s="81">
        <v>4.99E-2</v>
      </c>
      <c r="P409" s="18">
        <v>49.9</v>
      </c>
      <c r="Q409" s="22" t="s">
        <v>515</v>
      </c>
      <c r="R409" s="24"/>
      <c r="S409" s="24"/>
      <c r="T409" s="72">
        <v>8237</v>
      </c>
      <c r="U409" s="20"/>
      <c r="V409" s="20"/>
      <c r="W409" s="21"/>
      <c r="X409" s="20"/>
      <c r="Y409" s="20"/>
      <c r="Z409" s="22"/>
      <c r="AH409" s="5"/>
      <c r="AI409" s="6"/>
    </row>
    <row r="410" spans="1:35" ht="123" customHeight="1">
      <c r="A410" s="28">
        <v>407</v>
      </c>
      <c r="B410" s="41" t="s">
        <v>1138</v>
      </c>
      <c r="C410" s="30">
        <v>43282</v>
      </c>
      <c r="D410" s="16">
        <v>43311</v>
      </c>
      <c r="E410" s="84" t="s">
        <v>560</v>
      </c>
      <c r="F410" s="17" t="s">
        <v>1368</v>
      </c>
      <c r="G410" s="82" t="s">
        <v>1174</v>
      </c>
      <c r="H410" s="17" t="s">
        <v>34</v>
      </c>
      <c r="I410" s="17" t="s">
        <v>473</v>
      </c>
      <c r="J410" s="36" t="s">
        <v>473</v>
      </c>
      <c r="K410" s="18" t="s">
        <v>639</v>
      </c>
      <c r="L410" s="18"/>
      <c r="M410" s="18"/>
      <c r="N410" s="18" t="s">
        <v>36</v>
      </c>
      <c r="O410" s="81">
        <v>5.2600000000000001E-2</v>
      </c>
      <c r="P410" s="18">
        <v>52.6</v>
      </c>
      <c r="Q410" s="22" t="s">
        <v>515</v>
      </c>
      <c r="R410" s="24"/>
      <c r="S410" s="24"/>
      <c r="T410" s="72">
        <v>8237</v>
      </c>
      <c r="U410" s="20"/>
      <c r="V410" s="20"/>
      <c r="W410" s="21"/>
      <c r="X410" s="20"/>
      <c r="Y410" s="20"/>
      <c r="Z410" s="22"/>
      <c r="AH410" s="5"/>
      <c r="AI410" s="6"/>
    </row>
    <row r="411" spans="1:35" ht="123" customHeight="1">
      <c r="A411" s="28">
        <v>408</v>
      </c>
      <c r="B411" s="41" t="s">
        <v>1139</v>
      </c>
      <c r="C411" s="30">
        <v>43282</v>
      </c>
      <c r="D411" s="16">
        <v>43311</v>
      </c>
      <c r="E411" s="84" t="s">
        <v>560</v>
      </c>
      <c r="F411" s="17" t="s">
        <v>1368</v>
      </c>
      <c r="G411" s="17" t="s">
        <v>1172</v>
      </c>
      <c r="H411" s="17" t="s">
        <v>34</v>
      </c>
      <c r="I411" s="17" t="s">
        <v>473</v>
      </c>
      <c r="J411" s="36" t="s">
        <v>473</v>
      </c>
      <c r="K411" s="18" t="s">
        <v>639</v>
      </c>
      <c r="L411" s="18"/>
      <c r="M411" s="18"/>
      <c r="N411" s="18" t="s">
        <v>36</v>
      </c>
      <c r="O411" s="81">
        <v>4.99E-2</v>
      </c>
      <c r="P411" s="18">
        <v>49.9</v>
      </c>
      <c r="Q411" s="22" t="s">
        <v>515</v>
      </c>
      <c r="R411" s="24"/>
      <c r="S411" s="24"/>
      <c r="T411" s="72">
        <v>8237</v>
      </c>
      <c r="U411" s="20"/>
      <c r="V411" s="20"/>
      <c r="W411" s="21"/>
      <c r="X411" s="20"/>
      <c r="Y411" s="20"/>
      <c r="Z411" s="22"/>
      <c r="AH411" s="5"/>
      <c r="AI411" s="6"/>
    </row>
    <row r="412" spans="1:35" ht="123" customHeight="1">
      <c r="A412" s="28">
        <v>409</v>
      </c>
      <c r="B412" s="41" t="s">
        <v>1140</v>
      </c>
      <c r="C412" s="30">
        <v>43282</v>
      </c>
      <c r="D412" s="16">
        <v>43311</v>
      </c>
      <c r="E412" s="84" t="s">
        <v>560</v>
      </c>
      <c r="F412" s="17" t="s">
        <v>1368</v>
      </c>
      <c r="G412" s="17" t="s">
        <v>1173</v>
      </c>
      <c r="H412" s="17" t="s">
        <v>34</v>
      </c>
      <c r="I412" s="17" t="s">
        <v>473</v>
      </c>
      <c r="J412" s="36" t="s">
        <v>473</v>
      </c>
      <c r="K412" s="18" t="s">
        <v>639</v>
      </c>
      <c r="L412" s="18"/>
      <c r="M412" s="18"/>
      <c r="N412" s="18" t="s">
        <v>36</v>
      </c>
      <c r="O412" s="81">
        <v>5.5199999999999999E-2</v>
      </c>
      <c r="P412" s="18">
        <v>55.2</v>
      </c>
      <c r="Q412" s="22" t="s">
        <v>515</v>
      </c>
      <c r="R412" s="24"/>
      <c r="S412" s="24"/>
      <c r="T412" s="72">
        <v>8237</v>
      </c>
      <c r="U412" s="20"/>
      <c r="V412" s="20"/>
      <c r="W412" s="21"/>
      <c r="X412" s="20"/>
      <c r="Y412" s="20"/>
      <c r="Z412" s="22"/>
      <c r="AH412" s="5"/>
      <c r="AI412" s="6"/>
    </row>
    <row r="413" spans="1:35" ht="123" customHeight="1">
      <c r="A413" s="28">
        <v>410</v>
      </c>
      <c r="B413" s="41" t="s">
        <v>1152</v>
      </c>
      <c r="C413" s="30">
        <v>43282</v>
      </c>
      <c r="D413" s="16">
        <v>43311</v>
      </c>
      <c r="E413" s="84" t="s">
        <v>560</v>
      </c>
      <c r="F413" s="17" t="s">
        <v>1368</v>
      </c>
      <c r="G413" s="82" t="s">
        <v>1175</v>
      </c>
      <c r="H413" s="17" t="s">
        <v>34</v>
      </c>
      <c r="I413" s="17" t="s">
        <v>473</v>
      </c>
      <c r="J413" s="36" t="s">
        <v>473</v>
      </c>
      <c r="K413" s="18" t="s">
        <v>639</v>
      </c>
      <c r="L413" s="18"/>
      <c r="M413" s="18"/>
      <c r="N413" s="18" t="s">
        <v>36</v>
      </c>
      <c r="O413" s="81">
        <v>5.2600000000000001E-2</v>
      </c>
      <c r="P413" s="18">
        <v>52.6</v>
      </c>
      <c r="Q413" s="22" t="s">
        <v>515</v>
      </c>
      <c r="R413" s="24"/>
      <c r="S413" s="24"/>
      <c r="T413" s="72">
        <v>8237</v>
      </c>
      <c r="U413" s="20"/>
      <c r="V413" s="20"/>
      <c r="W413" s="21"/>
      <c r="X413" s="20"/>
      <c r="Y413" s="20"/>
      <c r="Z413" s="22"/>
      <c r="AH413" s="5"/>
      <c r="AI413" s="6"/>
    </row>
    <row r="414" spans="1:35" ht="123" customHeight="1">
      <c r="A414" s="28">
        <v>411</v>
      </c>
      <c r="B414" s="41" t="s">
        <v>1153</v>
      </c>
      <c r="C414" s="30">
        <v>43282</v>
      </c>
      <c r="D414" s="16">
        <v>43311</v>
      </c>
      <c r="E414" s="84" t="s">
        <v>560</v>
      </c>
      <c r="F414" s="17" t="s">
        <v>1368</v>
      </c>
      <c r="G414" s="17" t="s">
        <v>1176</v>
      </c>
      <c r="H414" s="17" t="s">
        <v>34</v>
      </c>
      <c r="I414" s="17" t="s">
        <v>473</v>
      </c>
      <c r="J414" s="36" t="s">
        <v>473</v>
      </c>
      <c r="K414" s="18" t="s">
        <v>639</v>
      </c>
      <c r="L414" s="18"/>
      <c r="M414" s="18"/>
      <c r="N414" s="18" t="s">
        <v>36</v>
      </c>
      <c r="O414" s="81">
        <v>5.5199999999999999E-2</v>
      </c>
      <c r="P414" s="18">
        <v>55.2</v>
      </c>
      <c r="Q414" s="22" t="s">
        <v>515</v>
      </c>
      <c r="R414" s="24"/>
      <c r="S414" s="24"/>
      <c r="T414" s="72">
        <v>8237</v>
      </c>
      <c r="U414" s="20"/>
      <c r="V414" s="20"/>
      <c r="W414" s="21"/>
      <c r="X414" s="20"/>
      <c r="Y414" s="20"/>
      <c r="Z414" s="22"/>
      <c r="AH414" s="5"/>
      <c r="AI414" s="6"/>
    </row>
    <row r="415" spans="1:35" ht="123" customHeight="1">
      <c r="A415" s="28">
        <v>412</v>
      </c>
      <c r="B415" s="41" t="s">
        <v>1154</v>
      </c>
      <c r="C415" s="30">
        <v>43282</v>
      </c>
      <c r="D415" s="16">
        <v>43311</v>
      </c>
      <c r="E415" s="84" t="s">
        <v>560</v>
      </c>
      <c r="F415" s="17" t="s">
        <v>1368</v>
      </c>
      <c r="G415" s="17" t="s">
        <v>1177</v>
      </c>
      <c r="H415" s="17" t="s">
        <v>34</v>
      </c>
      <c r="I415" s="17" t="s">
        <v>473</v>
      </c>
      <c r="J415" s="36" t="s">
        <v>473</v>
      </c>
      <c r="K415" s="18" t="s">
        <v>639</v>
      </c>
      <c r="L415" s="18"/>
      <c r="M415" s="18"/>
      <c r="N415" s="18" t="s">
        <v>36</v>
      </c>
      <c r="O415" s="81">
        <v>4.99E-2</v>
      </c>
      <c r="P415" s="18">
        <v>49.9</v>
      </c>
      <c r="Q415" s="22" t="s">
        <v>515</v>
      </c>
      <c r="R415" s="24"/>
      <c r="S415" s="24"/>
      <c r="T415" s="72">
        <v>8237</v>
      </c>
      <c r="U415" s="20"/>
      <c r="V415" s="20"/>
      <c r="W415" s="21"/>
      <c r="X415" s="20"/>
      <c r="Y415" s="20"/>
      <c r="Z415" s="22"/>
      <c r="AH415" s="5"/>
      <c r="AI415" s="6"/>
    </row>
    <row r="416" spans="1:35" ht="123" customHeight="1">
      <c r="A416" s="28">
        <v>413</v>
      </c>
      <c r="B416" s="41" t="s">
        <v>1155</v>
      </c>
      <c r="C416" s="30">
        <v>43282</v>
      </c>
      <c r="D416" s="16">
        <v>43311</v>
      </c>
      <c r="E416" s="84" t="s">
        <v>560</v>
      </c>
      <c r="F416" s="17" t="s">
        <v>1368</v>
      </c>
      <c r="G416" s="17" t="s">
        <v>1178</v>
      </c>
      <c r="H416" s="17" t="s">
        <v>34</v>
      </c>
      <c r="I416" s="17" t="s">
        <v>473</v>
      </c>
      <c r="J416" s="36" t="s">
        <v>473</v>
      </c>
      <c r="K416" s="18" t="s">
        <v>639</v>
      </c>
      <c r="L416" s="18"/>
      <c r="M416" s="18"/>
      <c r="N416" s="18" t="s">
        <v>36</v>
      </c>
      <c r="O416" s="81">
        <v>5.2600000000000001E-2</v>
      </c>
      <c r="P416" s="18">
        <v>52.6</v>
      </c>
      <c r="Q416" s="22" t="s">
        <v>515</v>
      </c>
      <c r="R416" s="24"/>
      <c r="S416" s="24"/>
      <c r="T416" s="72">
        <v>8237</v>
      </c>
      <c r="U416" s="20"/>
      <c r="V416" s="20"/>
      <c r="W416" s="21"/>
      <c r="X416" s="20"/>
      <c r="Y416" s="20"/>
      <c r="Z416" s="22"/>
      <c r="AH416" s="5"/>
      <c r="AI416" s="6"/>
    </row>
    <row r="417" spans="1:35" ht="123" customHeight="1">
      <c r="A417" s="28">
        <v>414</v>
      </c>
      <c r="B417" s="41" t="s">
        <v>1156</v>
      </c>
      <c r="C417" s="30">
        <v>43282</v>
      </c>
      <c r="D417" s="16">
        <v>43311</v>
      </c>
      <c r="E417" s="84" t="s">
        <v>560</v>
      </c>
      <c r="F417" s="17" t="s">
        <v>1368</v>
      </c>
      <c r="G417" s="17" t="s">
        <v>1179</v>
      </c>
      <c r="H417" s="17" t="s">
        <v>34</v>
      </c>
      <c r="I417" s="17" t="s">
        <v>473</v>
      </c>
      <c r="J417" s="36" t="s">
        <v>473</v>
      </c>
      <c r="K417" s="18" t="s">
        <v>639</v>
      </c>
      <c r="L417" s="18"/>
      <c r="M417" s="18"/>
      <c r="N417" s="18" t="s">
        <v>36</v>
      </c>
      <c r="O417" s="81">
        <v>4.99E-2</v>
      </c>
      <c r="P417" s="18">
        <v>49.9</v>
      </c>
      <c r="Q417" s="22" t="s">
        <v>515</v>
      </c>
      <c r="R417" s="24"/>
      <c r="S417" s="24"/>
      <c r="T417" s="72">
        <v>8237</v>
      </c>
      <c r="U417" s="20"/>
      <c r="V417" s="20"/>
      <c r="W417" s="21"/>
      <c r="X417" s="20"/>
      <c r="Y417" s="20"/>
      <c r="Z417" s="22"/>
      <c r="AH417" s="5"/>
      <c r="AI417" s="6"/>
    </row>
  </sheetData>
  <autoFilter ref="A3:AJ417">
    <sortState ref="A5:AJ397">
      <sortCondition ref="A3:A397"/>
    </sortState>
  </autoFilter>
  <mergeCells count="20">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 ref="U2:U3"/>
    <mergeCell ref="W2:W3"/>
    <mergeCell ref="X2:X3"/>
    <mergeCell ref="Y2:Y3"/>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BEDAŞ LİSANSSIZ 08.05.2018</vt:lpstr>
      <vt:lpstr>BEDAŞ LİSANSSIZ TÜM BİLGİLER</vt:lpstr>
      <vt:lpstr>'BEDAŞ LİSANSSIZ 08.05.2018'!Print_Area</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2022-06-01T14:39:01Z</dcterms:modified>
</cp:coreProperties>
</file>