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bookViews>
  <sheets>
    <sheet name="BEDAŞ LİSANSSIZ TÜM BİLGİLER" sheetId="35" r:id="rId1"/>
  </sheets>
  <externalReferences>
    <externalReference r:id="rId2"/>
    <externalReference r:id="rId3"/>
    <externalReference r:id="rId4"/>
  </externalReferences>
  <definedNames>
    <definedName name="__xlnm.Print_Titles_1" localSheetId="0">#REF!</definedName>
    <definedName name="__xlnm.Print_Titles_1">#REF!</definedName>
    <definedName name="_1111" localSheetId="0">#REF!</definedName>
    <definedName name="_1111">#REF!</definedName>
    <definedName name="_A" localSheetId="0">#REF!</definedName>
    <definedName name="_A">#REF!</definedName>
    <definedName name="_xlnm._FilterDatabase" localSheetId="0" hidden="1">'BEDAŞ LİSANSSIZ TÜM BİLGİLER'!$A$3:$AF$434</definedName>
    <definedName name="a" localSheetId="0">#REF!</definedName>
    <definedName name="a">#REF!</definedName>
    <definedName name="as" localSheetId="0">#REF!</definedName>
    <definedName name="as">#REF!</definedName>
    <definedName name="bolge">'[1]GD01.D'!$R$24</definedName>
    <definedName name="_xlnm.Criteria" localSheetId="0">#REF!</definedName>
    <definedName name="_xlnm.Criteria">#REF!</definedName>
    <definedName name="Çalışma" localSheetId="0">#REF!</definedName>
    <definedName name="Çalışma">#REF!</definedName>
    <definedName name="DDDDDDDDDDDDDDDDDD" localSheetId="0">#REF!</definedName>
    <definedName name="DDDDDDDDDDDDDDDDDD">#REF!</definedName>
    <definedName name="EPSASİK" localSheetId="0">#REF!</definedName>
    <definedName name="EPSASİK">#REF!</definedName>
    <definedName name="Excel_BuiltIn__FilterDatabase_10" localSheetId="0">#REF!</definedName>
    <definedName name="Excel_BuiltIn__FilterDatabase_10">#REF!</definedName>
    <definedName name="Excel_BuiltIn__FilterDatabase_12" localSheetId="0">#REF!</definedName>
    <definedName name="Excel_BuiltIn__FilterDatabase_12">#REF!</definedName>
    <definedName name="Excel_BuiltIn__FilterDatabase_12_1" localSheetId="0">#REF!</definedName>
    <definedName name="Excel_BuiltIn__FilterDatabase_12_1">#REF!</definedName>
    <definedName name="Excel_BuiltIn__FilterDatabase_12_1_1" localSheetId="0">#REF!</definedName>
    <definedName name="Excel_BuiltIn__FilterDatabase_12_1_1">#REF!</definedName>
    <definedName name="Excel_BuiltIn__FilterDatabase_12_1_1_1" localSheetId="0">#REF!</definedName>
    <definedName name="Excel_BuiltIn__FilterDatabase_12_1_1_1">#REF!</definedName>
    <definedName name="Excel_BuiltIn__FilterDatabase_12_1_1_1_1" localSheetId="0">#REF!</definedName>
    <definedName name="Excel_BuiltIn__FilterDatabase_12_1_1_1_1">#REF!</definedName>
    <definedName name="Excel_BuiltIn__FilterDatabase_13_1" localSheetId="0">#REF!</definedName>
    <definedName name="Excel_BuiltIn__FilterDatabase_13_1">#REF!</definedName>
    <definedName name="Excel_BuiltIn__FilterDatabase_13_1_1" localSheetId="0">#REF!</definedName>
    <definedName name="Excel_BuiltIn__FilterDatabase_13_1_1">#REF!</definedName>
    <definedName name="Excel_BuiltIn__FilterDatabase_13_1_1_1" localSheetId="0">#REF!</definedName>
    <definedName name="Excel_BuiltIn__FilterDatabase_13_1_1_1">#REF!</definedName>
    <definedName name="Excel_BuiltIn__FilterDatabase_13_1_1_1_1" localSheetId="0">#REF!</definedName>
    <definedName name="Excel_BuiltIn__FilterDatabase_13_1_1_1_1">#REF!</definedName>
    <definedName name="Excel_BuiltIn__FilterDatabase_13_1_1_1_1_1" localSheetId="0">#REF!</definedName>
    <definedName name="Excel_BuiltIn__FilterDatabase_13_1_1_1_1_1">#REF!</definedName>
    <definedName name="Excel_BuiltIn__FilterDatabase_14" localSheetId="0">#REF!</definedName>
    <definedName name="Excel_BuiltIn__FilterDatabase_14">#REF!</definedName>
    <definedName name="Excel_BuiltIn__FilterDatabase_2" localSheetId="0">#REF!</definedName>
    <definedName name="Excel_BuiltIn__FilterDatabase_2">#REF!</definedName>
    <definedName name="Excel_BuiltIn__FilterDatabase_2_1" localSheetId="0">#REF!</definedName>
    <definedName name="Excel_BuiltIn__FilterDatabase_2_1">#REF!</definedName>
    <definedName name="Excel_BuiltIn__FilterDatabase_2_1_1" localSheetId="0">#REF!</definedName>
    <definedName name="Excel_BuiltIn__FilterDatabase_2_1_1">#REF!</definedName>
    <definedName name="Excel_BuiltIn__FilterDatabase_2_1_1_1" localSheetId="0">#REF!</definedName>
    <definedName name="Excel_BuiltIn__FilterDatabase_2_1_1_1">#REF!</definedName>
    <definedName name="Excel_BuiltIn__FilterDatabase_4" localSheetId="0">#REF!</definedName>
    <definedName name="Excel_BuiltIn__FilterDatabase_4">#REF!</definedName>
    <definedName name="Excel_BuiltIn__FilterDatabase_4_1" localSheetId="0">#REF!</definedName>
    <definedName name="Excel_BuiltIn__FilterDatabase_4_1">#REF!</definedName>
    <definedName name="Excel_BuiltIn__FilterDatabase_4_1_1" localSheetId="0">#REF!</definedName>
    <definedName name="Excel_BuiltIn__FilterDatabase_4_1_1">#REF!</definedName>
    <definedName name="Excel_BuiltIn__FilterDatabase_8" localSheetId="0">#REF!</definedName>
    <definedName name="Excel_BuiltIn__FilterDatabase_8">#REF!</definedName>
    <definedName name="Excel_BuiltIn__FilterDatabase_8_1" localSheetId="0">#REF!</definedName>
    <definedName name="Excel_BuiltIn__FilterDatabase_8_1">#REF!</definedName>
    <definedName name="Excel_BuiltIn__FilterDatabase_9" localSheetId="0">#REF!</definedName>
    <definedName name="Excel_BuiltIn__FilterDatabase_9">#REF!</definedName>
    <definedName name="Excel_BuiltIn__FilterDatabase_9_1" localSheetId="0">#REF!</definedName>
    <definedName name="Excel_BuiltIn__FilterDatabase_9_1">#REF!</definedName>
    <definedName name="Excel_BuiltIn_Print_Titles_11" localSheetId="0">#REF!</definedName>
    <definedName name="Excel_BuiltIn_Print_Titles_11">#REF!</definedName>
    <definedName name="Excel_BuiltIn_Print_Titles_14" localSheetId="0">(#REF!,#REF!)</definedName>
    <definedName name="Excel_BuiltIn_Print_Titles_14">(#REF!,#REF!)</definedName>
    <definedName name="Excel_BuiltIn_Print_Titles_6" localSheetId="0">#REF!</definedName>
    <definedName name="Excel_BuiltIn_Print_Titles_6">#REF!</definedName>
    <definedName name="_xlnm.Extract" localSheetId="0">#REF!</definedName>
    <definedName name="_xlnm.Extract">#REF!</definedName>
    <definedName name="GHH" localSheetId="0">#REF!</definedName>
    <definedName name="GHH">#REF!</definedName>
    <definedName name="GRUP" localSheetId="0">#REF!</definedName>
    <definedName name="GRUP">#REF!</definedName>
    <definedName name="GRUP_MÜDÜRLÜKLERİ" localSheetId="0">#REF!</definedName>
    <definedName name="GRUP_MÜDÜRLÜKLERİ">#REF!</definedName>
    <definedName name="GRUP_MÜDÜRLÜKLERİ_1" localSheetId="0">#REF!</definedName>
    <definedName name="GRUP_MÜDÜRLÜKLERİ_1">#REF!</definedName>
    <definedName name="GRUP_MÜDÜRLÜKLERİ_10" localSheetId="0">#REF!</definedName>
    <definedName name="GRUP_MÜDÜRLÜKLERİ_10">#REF!</definedName>
    <definedName name="GRUP_MÜDÜRLÜKLERİ_11" localSheetId="0">#REF!</definedName>
    <definedName name="GRUP_MÜDÜRLÜKLERİ_11">#REF!</definedName>
    <definedName name="GRUP_MÜDÜRLÜKLERİ_12" localSheetId="0">#REF!</definedName>
    <definedName name="GRUP_MÜDÜRLÜKLERİ_12">#REF!</definedName>
    <definedName name="GRUP_MÜDÜRLÜKLERİ_13" localSheetId="0">#REF!</definedName>
    <definedName name="GRUP_MÜDÜRLÜKLERİ_13">#REF!</definedName>
    <definedName name="GRUP_MÜDÜRLÜKLERİ_14" localSheetId="0">#REF!</definedName>
    <definedName name="GRUP_MÜDÜRLÜKLERİ_14">#REF!</definedName>
    <definedName name="GRUP_MÜDÜRLÜKLERİ_2" localSheetId="0">#REF!</definedName>
    <definedName name="GRUP_MÜDÜRLÜKLERİ_2">#REF!</definedName>
    <definedName name="GRUP_MÜDÜRLÜKLERİ_3" localSheetId="0">#REF!</definedName>
    <definedName name="GRUP_MÜDÜRLÜKLERİ_3">#REF!</definedName>
    <definedName name="GRUP_MÜDÜRLÜKLERİ_4" localSheetId="0">#REF!</definedName>
    <definedName name="GRUP_MÜDÜRLÜKLERİ_4">#REF!</definedName>
    <definedName name="GRUP_MÜDÜRLÜKLERİ_5" localSheetId="0">#REF!</definedName>
    <definedName name="GRUP_MÜDÜRLÜKLERİ_5">#REF!</definedName>
    <definedName name="GRUP_MÜDÜRLÜKLERİ_6" localSheetId="0">#REF!</definedName>
    <definedName name="GRUP_MÜDÜRLÜKLERİ_6">#REF!</definedName>
    <definedName name="GRUP_MÜDÜRLÜKLERİ_7" localSheetId="0">#REF!</definedName>
    <definedName name="GRUP_MÜDÜRLÜKLERİ_7">#REF!</definedName>
    <definedName name="GRUP_MÜDÜRLÜKLERİ_8" localSheetId="0">#REF!</definedName>
    <definedName name="GRUP_MÜDÜRLÜKLERİ_8">#REF!</definedName>
    <definedName name="GRUP_MÜDÜRLÜKLERİ_9" localSheetId="0">#REF!</definedName>
    <definedName name="GRUP_MÜDÜRLÜKLERİ_9">#REF!</definedName>
    <definedName name="HG" localSheetId="0">#REF!</definedName>
    <definedName name="HG">#REF!</definedName>
    <definedName name="İCMALUYGULAMATOPLAMI">[2]icmal!$D$15</definedName>
    <definedName name="JHJHJHJH" localSheetId="0">#REF!</definedName>
    <definedName name="JHJHJHJH">#REF!</definedName>
    <definedName name="OG_GERİLİM" localSheetId="0">#REF!</definedName>
    <definedName name="OG_GERİLİM">#REF!</definedName>
    <definedName name="OG_GERİLİM_1" localSheetId="0">#REF!</definedName>
    <definedName name="OG_GERİLİM_1">#REF!</definedName>
    <definedName name="OG_GERİLİM_10" localSheetId="0">#REF!</definedName>
    <definedName name="OG_GERİLİM_10">#REF!</definedName>
    <definedName name="OG_GERİLİM_11" localSheetId="0">#REF!</definedName>
    <definedName name="OG_GERİLİM_11">#REF!</definedName>
    <definedName name="OG_GERİLİM_12" localSheetId="0">#REF!</definedName>
    <definedName name="OG_GERİLİM_12">#REF!</definedName>
    <definedName name="OG_GERİLİM_13" localSheetId="0">#REF!</definedName>
    <definedName name="OG_GERİLİM_13">#REF!</definedName>
    <definedName name="OG_GERİLİM_14" localSheetId="0">#REF!</definedName>
    <definedName name="OG_GERİLİM_14">#REF!</definedName>
    <definedName name="OG_GERİLİM_2" localSheetId="0">#REF!</definedName>
    <definedName name="OG_GERİLİM_2">#REF!</definedName>
    <definedName name="OG_GERİLİM_3" localSheetId="0">#REF!</definedName>
    <definedName name="OG_GERİLİM_3">#REF!</definedName>
    <definedName name="OG_GERİLİM_4" localSheetId="0">#REF!</definedName>
    <definedName name="OG_GERİLİM_4">#REF!</definedName>
    <definedName name="OG_GERİLİM_5" localSheetId="0">#REF!</definedName>
    <definedName name="OG_GERİLİM_5">#REF!</definedName>
    <definedName name="OG_GERİLİM_6" localSheetId="0">#REF!</definedName>
    <definedName name="OG_GERİLİM_6">#REF!</definedName>
    <definedName name="OG_GERİLİM_7" localSheetId="0">#REF!</definedName>
    <definedName name="OG_GERİLİM_7">#REF!</definedName>
    <definedName name="OG_GERİLİM_8" localSheetId="0">#REF!</definedName>
    <definedName name="OG_GERİLİM_8">#REF!</definedName>
    <definedName name="OG_GERİLİM_9" localSheetId="0">#REF!</definedName>
    <definedName name="OG_GERİLİM_9">#REF!</definedName>
    <definedName name="OK" localSheetId="0">#REF!</definedName>
    <definedName name="OK">#REF!</definedName>
    <definedName name="_xlnm.Print_Area" localSheetId="0">'BEDAŞ LİSANSSIZ TÜM BİLGİLER'!$A$1:$V$430</definedName>
    <definedName name="_xlnm.Print_Titles" localSheetId="0">'[3]BEDAŞ LİSANSSIZ TÜM BİLGİLER'!$1:$3</definedName>
    <definedName name="SONTABLO" localSheetId="0">#REF!</definedName>
    <definedName name="SONTABLO">#REF!</definedName>
    <definedName name="SÖZLEŞMETARİHİ">[2]ökapak!$H$19</definedName>
    <definedName name="Tesisinadı">[2]montaj!$V$2</definedName>
    <definedName name="TM" localSheetId="0">#REF!</definedName>
    <definedName name="TM">#REF!</definedName>
    <definedName name="TM_1" localSheetId="0">#REF!</definedName>
    <definedName name="TM_1">#REF!</definedName>
    <definedName name="TM_10" localSheetId="0">#REF!</definedName>
    <definedName name="TM_10">#REF!</definedName>
    <definedName name="TM_11" localSheetId="0">#REF!</definedName>
    <definedName name="TM_11">#REF!</definedName>
    <definedName name="TM_12" localSheetId="0">#REF!</definedName>
    <definedName name="TM_12">#REF!</definedName>
    <definedName name="TM_13" localSheetId="0">#REF!</definedName>
    <definedName name="TM_13">#REF!</definedName>
    <definedName name="TM_14" localSheetId="0">#REF!</definedName>
    <definedName name="TM_14">#REF!</definedName>
    <definedName name="TM_2" localSheetId="0">#REF!</definedName>
    <definedName name="TM_2">#REF!</definedName>
    <definedName name="TM_3" localSheetId="0">#REF!</definedName>
    <definedName name="TM_3">#REF!</definedName>
    <definedName name="TM_4" localSheetId="0">#REF!</definedName>
    <definedName name="TM_4">#REF!</definedName>
    <definedName name="TM_5" localSheetId="0">#REF!</definedName>
    <definedName name="TM_5">#REF!</definedName>
    <definedName name="TM_6" localSheetId="0">#REF!</definedName>
    <definedName name="TM_6">#REF!</definedName>
    <definedName name="TM_7" localSheetId="0">#REF!</definedName>
    <definedName name="TM_7">#REF!</definedName>
    <definedName name="TM_8" localSheetId="0">#REF!</definedName>
    <definedName name="TM_8">#REF!</definedName>
    <definedName name="TM_9" localSheetId="0">#REF!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U177" i="35"/>
  <c r="O177" i="35"/>
  <c r="U176" i="35"/>
  <c r="O176" i="35"/>
  <c r="U175" i="35"/>
  <c r="O175" i="35"/>
  <c r="O174" i="35"/>
  <c r="U173" i="35"/>
  <c r="O173" i="35"/>
  <c r="O172" i="35"/>
  <c r="O171" i="35"/>
  <c r="O170" i="35"/>
  <c r="O169" i="35"/>
  <c r="O168" i="35"/>
  <c r="O167" i="35"/>
  <c r="O166" i="35"/>
  <c r="O165" i="35"/>
  <c r="O164" i="35"/>
  <c r="O163" i="35"/>
  <c r="O162" i="35"/>
  <c r="O161" i="35"/>
  <c r="O160" i="35"/>
  <c r="O159" i="35"/>
  <c r="O158" i="35"/>
  <c r="O157" i="35"/>
  <c r="O156" i="35"/>
  <c r="O155" i="35"/>
  <c r="U154" i="35"/>
  <c r="O154" i="35"/>
  <c r="O153" i="35"/>
  <c r="O152" i="35"/>
  <c r="O151" i="35"/>
  <c r="O150" i="35"/>
  <c r="O149" i="35"/>
  <c r="U148" i="35"/>
  <c r="O148" i="35"/>
  <c r="O147" i="35"/>
  <c r="U146" i="35"/>
  <c r="O146" i="35"/>
  <c r="O145" i="35"/>
  <c r="U144" i="35"/>
  <c r="O144" i="35"/>
  <c r="U143" i="35"/>
  <c r="O143" i="35"/>
  <c r="U142" i="35"/>
  <c r="O142" i="35"/>
  <c r="U141" i="35"/>
  <c r="O141" i="35"/>
  <c r="U140" i="35"/>
  <c r="O140" i="35"/>
  <c r="U139" i="35"/>
  <c r="O139" i="35"/>
  <c r="U138" i="35"/>
  <c r="O138" i="35"/>
  <c r="U137" i="35"/>
  <c r="O137" i="35"/>
  <c r="U136" i="35"/>
  <c r="O136" i="35"/>
  <c r="O135" i="35"/>
  <c r="U134" i="35"/>
  <c r="O134" i="35"/>
  <c r="U133" i="35"/>
  <c r="O133" i="35"/>
  <c r="U132" i="35"/>
  <c r="O132" i="35"/>
  <c r="U131" i="35"/>
  <c r="O131" i="35"/>
  <c r="U130" i="35"/>
  <c r="O130" i="35"/>
  <c r="O129" i="35"/>
  <c r="U128" i="35"/>
  <c r="O128" i="35"/>
  <c r="O127" i="35"/>
  <c r="O126" i="35"/>
  <c r="O125" i="35"/>
  <c r="O124" i="35"/>
  <c r="O123" i="35"/>
  <c r="O122" i="35"/>
  <c r="U121" i="35"/>
  <c r="O121" i="35"/>
  <c r="U120" i="35"/>
  <c r="O120" i="35"/>
  <c r="O119" i="35"/>
  <c r="U118" i="35"/>
  <c r="O118" i="35"/>
  <c r="O117" i="35"/>
  <c r="O116" i="35"/>
  <c r="O115" i="35"/>
  <c r="O114" i="35"/>
  <c r="O113" i="35"/>
  <c r="O112" i="35"/>
  <c r="O111" i="35"/>
  <c r="O110" i="35"/>
  <c r="O109" i="35"/>
  <c r="O108" i="35"/>
  <c r="O107" i="35"/>
  <c r="O106" i="35"/>
  <c r="O105" i="35"/>
  <c r="O104" i="35"/>
  <c r="O103" i="35"/>
  <c r="U102" i="35"/>
  <c r="O102" i="35"/>
  <c r="O101" i="35"/>
  <c r="O100" i="35"/>
  <c r="O99" i="35"/>
  <c r="U98" i="35"/>
  <c r="O98" i="35"/>
  <c r="U97" i="35"/>
  <c r="O97" i="35"/>
  <c r="U96" i="35"/>
  <c r="O96" i="35"/>
  <c r="U95" i="35"/>
  <c r="O95" i="35"/>
  <c r="O94" i="35"/>
  <c r="U93" i="35"/>
  <c r="O93" i="35"/>
  <c r="O92" i="35"/>
  <c r="O91" i="35"/>
  <c r="O90" i="35"/>
  <c r="O89" i="35"/>
  <c r="O88" i="35"/>
  <c r="O87" i="35"/>
  <c r="O86" i="35"/>
  <c r="O85" i="35"/>
  <c r="O84" i="35"/>
  <c r="U83" i="35"/>
  <c r="O83" i="35"/>
  <c r="U82" i="35"/>
  <c r="O82" i="35"/>
  <c r="U81" i="35"/>
  <c r="O81" i="35"/>
  <c r="U80" i="35"/>
  <c r="O80" i="35"/>
  <c r="O79" i="35"/>
  <c r="O78" i="35"/>
  <c r="O77" i="35"/>
  <c r="U76" i="35"/>
  <c r="O76" i="35"/>
  <c r="U75" i="35"/>
  <c r="O75" i="35"/>
  <c r="U74" i="35"/>
  <c r="O74" i="35"/>
  <c r="O73" i="35"/>
  <c r="U72" i="35"/>
  <c r="O72" i="35"/>
  <c r="U71" i="35"/>
  <c r="O71" i="35"/>
  <c r="U70" i="35"/>
  <c r="O70" i="35"/>
  <c r="U69" i="35"/>
  <c r="O69" i="35"/>
  <c r="U68" i="35"/>
  <c r="O68" i="35"/>
  <c r="O67" i="35"/>
  <c r="O66" i="35"/>
  <c r="O65" i="35"/>
  <c r="O64" i="35"/>
  <c r="O63" i="35"/>
  <c r="O62" i="35"/>
  <c r="O61" i="35"/>
  <c r="O60" i="35"/>
  <c r="O59" i="35"/>
  <c r="U58" i="35"/>
  <c r="O58" i="35"/>
  <c r="U57" i="35"/>
  <c r="O57" i="35"/>
  <c r="U56" i="35"/>
  <c r="O56" i="35"/>
  <c r="O55" i="35"/>
  <c r="U54" i="35"/>
  <c r="O54" i="35"/>
  <c r="O53" i="35"/>
  <c r="O52" i="35"/>
  <c r="U51" i="35"/>
  <c r="O51" i="35"/>
  <c r="O50" i="35"/>
  <c r="O49" i="35"/>
  <c r="U48" i="35"/>
  <c r="O48" i="35"/>
  <c r="O47" i="35"/>
  <c r="O46" i="35"/>
  <c r="O45" i="35"/>
  <c r="O44" i="35"/>
  <c r="O43" i="35"/>
  <c r="U42" i="35"/>
  <c r="O42" i="35"/>
  <c r="O41" i="35"/>
  <c r="O40" i="35"/>
  <c r="U39" i="35"/>
  <c r="O39" i="35"/>
  <c r="O38" i="35"/>
  <c r="O37" i="35"/>
  <c r="O36" i="35"/>
  <c r="U35" i="35"/>
  <c r="O35" i="35"/>
  <c r="U34" i="35"/>
  <c r="O34" i="35"/>
  <c r="O33" i="35"/>
  <c r="O32" i="35"/>
  <c r="O31" i="35"/>
  <c r="O30" i="35"/>
  <c r="O29" i="35"/>
  <c r="O28" i="35"/>
  <c r="O27" i="35"/>
  <c r="U26" i="35"/>
  <c r="O26" i="35"/>
  <c r="O25" i="35"/>
  <c r="O24" i="35"/>
  <c r="O23" i="35"/>
  <c r="O22" i="35"/>
  <c r="O21" i="35"/>
  <c r="O20" i="35"/>
  <c r="O19" i="35"/>
  <c r="U18" i="35"/>
  <c r="O18" i="35"/>
  <c r="U17" i="35"/>
  <c r="O17" i="35"/>
  <c r="O16" i="35"/>
  <c r="U15" i="35"/>
  <c r="O15" i="35"/>
  <c r="O14" i="35"/>
  <c r="O13" i="35"/>
  <c r="O12" i="35"/>
  <c r="O11" i="35"/>
  <c r="O10" i="35"/>
  <c r="U9" i="35"/>
  <c r="O9" i="35"/>
  <c r="O8" i="35"/>
  <c r="U7" i="35"/>
  <c r="O7" i="35"/>
  <c r="O6" i="35"/>
  <c r="O5" i="35"/>
  <c r="O4" i="35"/>
</calcChain>
</file>

<file path=xl/sharedStrings.xml><?xml version="1.0" encoding="utf-8"?>
<sst xmlns="http://schemas.openxmlformats.org/spreadsheetml/2006/main" count="4119" uniqueCount="1211">
  <si>
    <t>SIRA
 NO</t>
  </si>
  <si>
    <t>BAŞVURU DURUMU</t>
  </si>
  <si>
    <t>SANTRAL BAŞVURU                                               SAHİBİNİN ADI</t>
  </si>
  <si>
    <t>SANTRALİN ADRESİ</t>
  </si>
  <si>
    <t>SANTRAL 
TİPİ</t>
  </si>
  <si>
    <t>İŞLETME MÜDÜRLÜĞÜ</t>
  </si>
  <si>
    <t>ABONE NO</t>
  </si>
  <si>
    <t>BAĞLANTI ŞEKLİ                         (AG/OG)</t>
  </si>
  <si>
    <t>GÜCÜ
( MW )</t>
  </si>
  <si>
    <t>GÜCÜ
( KW )</t>
  </si>
  <si>
    <t>AÇIKLAMA</t>
  </si>
  <si>
    <t>OLUMSUZ</t>
  </si>
  <si>
    <t>Çatalça Çelepköy Nalbant Çayırı Mevkii Göl yolu üzeri 1pfta 185 parsel Çiftlik evi</t>
  </si>
  <si>
    <t>RÜZGAR</t>
  </si>
  <si>
    <t>KUMBURGAZ</t>
  </si>
  <si>
    <t>OG</t>
  </si>
  <si>
    <t>BÜYÜKÇEKMECE</t>
  </si>
  <si>
    <t>Arnavutköy Ömerli Mah. 4-6 Pafta 114 ada 1 Parsel / Hadımköy</t>
  </si>
  <si>
    <t>AVCILAR</t>
  </si>
  <si>
    <t>OLUMLU</t>
  </si>
  <si>
    <t xml:space="preserve">Kamiloba 1134 ada 11 parsel /Silivri </t>
  </si>
  <si>
    <t>Atatürk San. Böl. Ömerli Mah. Hakkı İleri Cad. No:31 Hadımköy</t>
  </si>
  <si>
    <t>Sarlıbosna Mah. Alpaslana Cad. Mandra Mevkii Parsel No:1539 Arnavutköy</t>
  </si>
  <si>
    <t>Balmumcu Ruhi Bağdadi Sok. No:1 Beşiktaş</t>
  </si>
  <si>
    <t>GÜNEŞ</t>
  </si>
  <si>
    <t>BEYOĞLU</t>
  </si>
  <si>
    <t>AG</t>
  </si>
  <si>
    <t>Bahsayış Mah. Aksaray Cad. No:2 Arnavutköy</t>
  </si>
  <si>
    <t>Fevzipaşa Mah. Söğüt Sok. No:24 Değirmenköy-Silivri</t>
  </si>
  <si>
    <t>SİLİVRİ</t>
  </si>
  <si>
    <t>Elmacık Mevkii Akören Köyü 1364 Parsel</t>
  </si>
  <si>
    <t>Ömerli Köyü Adnan Kahveci Cad. No:8 Hadımköy</t>
  </si>
  <si>
    <t>Ovayenice Köyü Düzyol Sok. No:22 Çatalça</t>
  </si>
  <si>
    <t>Yeni Mah. Hekimsuyu Cad. 559 Sok. No:39 Küçükköy</t>
  </si>
  <si>
    <t>GAZİOSMANPAŞA</t>
  </si>
  <si>
    <t>Taşoluk M.aKif Ersoy Mah. TOKİ F-14 A blok karşısı 4187 ada 1 parsel</t>
  </si>
  <si>
    <t>Ambarlı Biyolojik Arıtma Tesisleri / AVCILAR</t>
  </si>
  <si>
    <t>KOJENERASYON (BİYOGAZ)</t>
  </si>
  <si>
    <t>Şevketiye Mah. Havaalanı Cad. ATAKÖY Biyolojik Arıtma Tesisleri / BAKIRKÖY</t>
  </si>
  <si>
    <t>BAKIRKÖY</t>
  </si>
  <si>
    <t>Silivri Akören Köyü Davutça Mevkii</t>
  </si>
  <si>
    <t>Yassıören Köyü Akpınar Org. San. Sit. Bayındır Cad. No:47 Arnavutköy</t>
  </si>
  <si>
    <t>Hadımköy Yeşil Pınar Köyü Toytepe Mevkii Pafta No:5 Parsel:354</t>
  </si>
  <si>
    <t>5907291-5793740</t>
  </si>
  <si>
    <t>Florya Basınköy Valilik Yolu Tepe Sok. Villa Öner No:5 /C Bakırköy</t>
  </si>
  <si>
    <t>Kıraç Köyü Akın Mah. Fevzi Çakmak Cad. No:47 ESENYURT</t>
  </si>
  <si>
    <t>Terkos Yolu Karaburun Köyü 452 parsel Arnavutköy</t>
  </si>
  <si>
    <t>Elbasan-Kadıköy yolu 7 pafta 1504 parsel Selimpaşa /SİLİVRİ</t>
  </si>
  <si>
    <t>632038-2670971-46979-314491 -2166009</t>
  </si>
  <si>
    <t>Silivri İlçesi Sayalar Köyü Muhtarlığı</t>
  </si>
  <si>
    <t>13 Adet Tesisat</t>
  </si>
  <si>
    <t>Esenyurt İlçesi İstiklal Mah. Fevzi Çakmak Cad. No:33</t>
  </si>
  <si>
    <t>BEYLİKDÜZÜ</t>
  </si>
  <si>
    <t xml:space="preserve">Arnavutköy İlçesi Fatih Mah. Tüfekçi Sok. (314 Sok.) No:1 5264 ada 13 parsel </t>
  </si>
  <si>
    <t xml:space="preserve">8016099-8016100-8016101-8016102 </t>
  </si>
  <si>
    <t>TÜYAP yanı Kaya Ramada Otelini Büyükçekmece</t>
  </si>
  <si>
    <t>KOJENERASYON (DOĞALGAZ)</t>
  </si>
  <si>
    <t>Evliya Çelebi Mah. Refik Saydam Cad. 12 Pafta, 293 Ada 14 Parsel BEYOĞLU</t>
  </si>
  <si>
    <t>Muratbey Merkez Mah. Karatoprak Cad. No:17 Büyükçekmece</t>
  </si>
  <si>
    <t>ÇATALÇA</t>
  </si>
  <si>
    <t>Hadımköy Mah. Prof. Mehmet Bozkurt Cad. No:5 Arnavutköy/İstanbul</t>
  </si>
  <si>
    <t>Hadımköy Mah. Elvan Sok. No:4 Arnavutköy</t>
  </si>
  <si>
    <t>Bağlar Mevkii Mezarlık Üstü Cad. No:14 Firüzköy /AVCILAR</t>
  </si>
  <si>
    <t>TEPEKENT Türkoba Mah. Mustafa Kemal Atatürk Cad. Zeytin Sok. 121 ADA 4 PARSEL</t>
  </si>
  <si>
    <t>Tepekent Sitesi Cumhuriyet Cad. No:17 Türkoba Büyükçekmece</t>
  </si>
  <si>
    <t>9538061 - 4932522</t>
  </si>
  <si>
    <t>Sarıyer Rumeli Feneri 171.parsel ve Deniz İçindeki I.K.L.M. Alanları</t>
  </si>
  <si>
    <t>DENİZ AKINTISI</t>
  </si>
  <si>
    <t>SARIYER</t>
  </si>
  <si>
    <t>Bahçelievler Mah. E-5 Kuzey Yan yolu Seyran Sok. Güzelşehir Sitesi NO:174 Kumburgaz/Büyükçekmece</t>
  </si>
  <si>
    <t>Esenyurt İlçesi İstiklal Mah. Fevzi Çakmak Cad. No:33/2</t>
  </si>
  <si>
    <t>Fener Mah. Müjdat Gürsu Cad. Kuladere Sok. No:2 Silivri</t>
  </si>
  <si>
    <t>Sefaköy Halkalı Cad. No:198 Küçükçekmece</t>
  </si>
  <si>
    <t>SEFAKÖY</t>
  </si>
  <si>
    <t>19 Mayıs Mah. Büyükdere Cad. No:2 ŞİŞLİ</t>
  </si>
  <si>
    <t>ŞİŞLİ</t>
  </si>
  <si>
    <t>Bekirli Mah. Çatalça Cad. Ünlü Çıkmazı No:14 Silivri</t>
  </si>
  <si>
    <t>Mavi Göl Mah. Koca Yusuf Cad. Hicazkar Sok. Neo Gölpark İstanbul Sitesi 428-6AC Bolluca-Arnavutköy</t>
  </si>
  <si>
    <t>Hamidiye Mah. Soğuksu Cad. No:5 Kağıthane</t>
  </si>
  <si>
    <t>ÇAĞLAYAN</t>
  </si>
  <si>
    <t>Muratbey Merkez Mah. Kuzey Sok. Çatalça</t>
  </si>
  <si>
    <t>Yeşilbayır Mah. Turgut Özal Cad. Şimşir Sok. No:12 Hadımköy</t>
  </si>
  <si>
    <t>Göktürk Merkez Mah. Cumhuriyet Cad. Kültür Sok. Eren Talu Sitesi B2-D1 EYÜP</t>
  </si>
  <si>
    <t xml:space="preserve">Ferhatpaşa Mah. Koğukdere Mevkii Çatalça (229 ada, 16 parsel) </t>
  </si>
  <si>
    <t>Gölmahal, Hadımköy yolu üzeri Alkent 2000 Mah. Ahmet Yeşilgül Cad. No:7 (Mev Okulu yanı) Büyükçekmece (224 ada,10 parsel)</t>
  </si>
  <si>
    <t xml:space="preserve">Arnavutköy İlçesi, Karaburun Köyü, Yeniköy Sahil Caddesi, No:86/B </t>
  </si>
  <si>
    <t>DALGA</t>
  </si>
  <si>
    <t>Ovayenice- Elbasan Yolu 211 parsel Çatalça</t>
  </si>
  <si>
    <t>Çakıl Köyü, Halıcılar Mevkii No:29 Parsel No: 1055 ÇATALÇA</t>
  </si>
  <si>
    <t>Silivri Çanta Köyü 1 pafta- 3881 parsel</t>
  </si>
  <si>
    <t>Silivri Çanta Köyü 17 pafta- 3975 parsel</t>
  </si>
  <si>
    <t>BAŞVURU TARİHİ</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</si>
  <si>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</si>
  <si>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</si>
  <si>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</si>
  <si>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</si>
  <si>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</si>
  <si>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</si>
  <si>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</si>
  <si>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</si>
  <si>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</si>
  <si>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</si>
  <si>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</si>
  <si>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</si>
  <si>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</si>
  <si>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</si>
  <si>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</si>
  <si>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</si>
  <si>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</si>
  <si>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</si>
  <si>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</si>
  <si>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</si>
  <si>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</si>
  <si>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</si>
  <si>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</si>
  <si>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</si>
  <si>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</si>
  <si>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</si>
  <si>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</si>
  <si>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</si>
  <si>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</si>
  <si>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</si>
  <si>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</si>
  <si>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</si>
  <si>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</si>
  <si>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</si>
  <si>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</si>
  <si>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</si>
  <si>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</si>
  <si>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</si>
  <si>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</si>
  <si>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</si>
  <si>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</si>
  <si>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</si>
  <si>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</si>
  <si>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</si>
  <si>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</si>
  <si>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</si>
  <si>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</si>
  <si>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</si>
  <si>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</si>
  <si>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</si>
  <si>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</si>
  <si>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</si>
  <si>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</si>
  <si>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</si>
  <si>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</si>
  <si>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</si>
  <si>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</si>
  <si>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</si>
  <si>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</si>
  <si>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</si>
  <si>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</si>
  <si>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</si>
  <si>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</si>
  <si>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</si>
  <si>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</si>
  <si>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</si>
  <si>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</si>
  <si>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</si>
  <si>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</si>
  <si>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</si>
  <si>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</si>
  <si>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</si>
  <si>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</si>
  <si>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</si>
  <si>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</si>
  <si>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</si>
  <si>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</si>
  <si>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</si>
  <si>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</si>
  <si>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</si>
  <si>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</si>
  <si>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</si>
  <si>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</si>
  <si>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</si>
  <si>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</si>
  <si>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</si>
  <si>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</si>
  <si>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</si>
  <si>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BAĞCILAR</t>
  </si>
  <si>
    <t>BAHÇELİEVLER</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</si>
  <si>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</si>
  <si>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</si>
  <si>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</si>
  <si>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</si>
  <si>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</si>
  <si>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</si>
  <si>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</si>
  <si>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</si>
  <si>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</si>
  <si>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</si>
  <si>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</si>
  <si>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</si>
  <si>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</si>
  <si>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</si>
  <si>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</si>
  <si>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</si>
  <si>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</si>
  <si>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</si>
  <si>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</si>
  <si>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</si>
  <si>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</si>
  <si>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</si>
  <si>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</si>
  <si>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</si>
  <si>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</si>
  <si>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</si>
  <si>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</si>
  <si>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</si>
  <si>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</si>
  <si>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</si>
  <si>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</si>
  <si>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</si>
  <si>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</si>
  <si>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</si>
  <si>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</si>
  <si>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</si>
  <si>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</si>
  <si>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</si>
  <si>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</si>
  <si>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</si>
  <si>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</si>
  <si>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</si>
  <si>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</si>
  <si>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</si>
  <si>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</si>
  <si>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</si>
  <si>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</si>
  <si>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</si>
  <si>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</si>
  <si>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</si>
  <si>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</si>
  <si>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</si>
  <si>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</si>
  <si>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</si>
  <si>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</si>
  <si>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</si>
  <si>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</si>
  <si>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</si>
  <si>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</si>
  <si>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</si>
  <si>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</si>
  <si>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</si>
  <si>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</si>
  <si>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</si>
  <si>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</si>
  <si>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</si>
  <si>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</si>
  <si>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</si>
  <si>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</si>
  <si>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</si>
  <si>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</si>
  <si>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</si>
  <si>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</si>
  <si>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</si>
  <si>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</si>
  <si>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</si>
  <si>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</si>
  <si>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</si>
  <si>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</si>
  <si>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</si>
  <si>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</si>
  <si>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</si>
  <si>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</si>
  <si>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</si>
  <si>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</si>
  <si>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SİLİVRİ İLÇESİ, BÜYÜKÇAVUŞLU</t>
  </si>
  <si>
    <t>ÇATALÇA KADIKÖY</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</si>
  <si>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</si>
  <si>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</si>
  <si>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</si>
  <si>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</si>
  <si>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</si>
  <si>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</si>
  <si>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2014/36</t>
  </si>
  <si>
    <t xml:space="preserve">Avcılar İlçesi, Firüzköy Mah. Isparta Kule Fırat Cad. Uphill Court Karşısı NİSSA Q2 Residence </t>
  </si>
  <si>
    <t>2014/37</t>
  </si>
  <si>
    <t>2014/38</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</si>
  <si>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</si>
  <si>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</si>
  <si>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</si>
  <si>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</si>
  <si>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</si>
  <si>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</si>
  <si>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</si>
  <si>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</si>
  <si>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</si>
  <si>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</si>
  <si>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</si>
  <si>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</si>
  <si>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</si>
  <si>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</si>
  <si>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</si>
  <si>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</si>
  <si>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</si>
  <si>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</si>
  <si>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</si>
  <si>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</si>
  <si>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</si>
  <si>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</si>
  <si>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</si>
  <si>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</si>
  <si>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</si>
  <si>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</si>
  <si>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</si>
  <si>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</si>
  <si>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</si>
  <si>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</si>
  <si>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</si>
  <si>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2015/02</t>
  </si>
  <si>
    <t xml:space="preserve">Gürpınar Mah. Pekmez Cad. Ferah Sok. No:6 Beylikdüzü </t>
  </si>
  <si>
    <t>2015/03</t>
  </si>
  <si>
    <t>2015/04</t>
  </si>
  <si>
    <t>2015/05</t>
  </si>
  <si>
    <t>2015/06</t>
  </si>
  <si>
    <t>2015/07</t>
  </si>
  <si>
    <t xml:space="preserve">GÖZTEPE MAH. BATIŞEHİR SİTESİ D-1 BLOK BAĞCILAR </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</si>
  <si>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</si>
  <si>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</si>
  <si>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</si>
  <si>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</si>
  <si>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</si>
  <si>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</si>
  <si>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</si>
  <si>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</si>
  <si>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</si>
  <si>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</si>
  <si>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</si>
  <si>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</si>
  <si>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</si>
  <si>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İPTAL ETMİŞTİR.</t>
  </si>
  <si>
    <t>GEÇİÇİ KABUL RED EDİLMİŞTİR.</t>
  </si>
  <si>
    <t>GEÇİCİ KABUL YAPILMIŞTIR.</t>
  </si>
  <si>
    <t>LİSANSSIZ RÜZGAR TÜRBİNLERİNİ ETKİLEDİĞİNDEN DOLAYI TEKNİK DEĞERLENDİRME SONUCU OLUMSUZDUR.</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</si>
  <si>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</si>
  <si>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</si>
  <si>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</si>
  <si>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</si>
  <si>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</si>
  <si>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</si>
  <si>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</si>
  <si>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</si>
  <si>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</si>
  <si>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</si>
  <si>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</si>
  <si>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</si>
  <si>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</si>
  <si>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</si>
  <si>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</si>
  <si>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</si>
  <si>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</si>
  <si>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</si>
  <si>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</si>
  <si>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</si>
  <si>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</si>
  <si>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</si>
  <si>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</si>
  <si>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</si>
  <si>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</si>
  <si>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</si>
  <si>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</si>
  <si>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</si>
  <si>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</si>
  <si>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</si>
  <si>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</si>
  <si>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</si>
  <si>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</si>
  <si>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</si>
  <si>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</si>
  <si>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</si>
  <si>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2015/37</t>
  </si>
  <si>
    <t>Çatalca İlçesi, Ferhatpaşa Mah. Kartaltepe Mevkii 266 ada, 2 ve 5 nolu parsel</t>
  </si>
  <si>
    <t>2015/38</t>
  </si>
  <si>
    <t>2015/39</t>
  </si>
  <si>
    <t>2015/40</t>
  </si>
  <si>
    <t>Durusu Zafer Mah. İSKİ Terkos İşletme Müdürlüğü Osmangazi Terfi Merkezi (MİLRES)</t>
  </si>
  <si>
    <t>yok</t>
  </si>
  <si>
    <t>BAĞLANTI ANLAŞMA SAYISI</t>
  </si>
  <si>
    <t>DOSYADAKİ EKSİKLİKLER TAMAMLANMAMIŞTIR.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</si>
  <si>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</si>
  <si>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</si>
  <si>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</si>
  <si>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</si>
  <si>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</si>
  <si>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</si>
  <si>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</si>
  <si>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</si>
  <si>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</si>
  <si>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</si>
  <si>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</si>
  <si>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</si>
  <si>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</si>
  <si>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</si>
  <si>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</si>
  <si>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</si>
  <si>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</si>
  <si>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</si>
  <si>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</si>
  <si>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</si>
  <si>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</si>
  <si>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</si>
  <si>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</si>
  <si>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</si>
  <si>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</si>
  <si>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</si>
  <si>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</si>
  <si>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</si>
  <si>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</si>
  <si>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</si>
  <si>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</si>
  <si>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</si>
  <si>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</si>
  <si>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</si>
  <si>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</si>
  <si>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</si>
  <si>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</si>
  <si>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</si>
  <si>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</si>
  <si>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</si>
  <si>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</si>
  <si>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</si>
  <si>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</si>
  <si>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</si>
  <si>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</si>
  <si>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</si>
  <si>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</si>
  <si>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</si>
  <si>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</si>
  <si>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</si>
  <si>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</si>
  <si>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</si>
  <si>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</si>
  <si>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</si>
  <si>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</si>
  <si>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</si>
  <si>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</si>
  <si>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</si>
  <si>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</si>
  <si>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</si>
  <si>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</si>
  <si>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</si>
  <si>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</si>
  <si>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</si>
  <si>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</si>
  <si>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</si>
  <si>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</si>
  <si>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</si>
  <si>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</si>
  <si>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</si>
  <si>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</si>
  <si>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</si>
  <si>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</si>
  <si>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</si>
  <si>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</si>
  <si>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</si>
  <si>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</si>
  <si>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</si>
  <si>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BAĞLANTI ANLAŞMASI İMZALANDI</t>
  </si>
  <si>
    <t>2016/01</t>
  </si>
  <si>
    <t>ABDİ İPEKCİ CAD. 1. EMİNTAŞ SAN. SİT. NO:94 BAYRAMPAŞA</t>
  </si>
  <si>
    <t>2016/02</t>
  </si>
  <si>
    <t>2016/03</t>
  </si>
  <si>
    <t>2016/04</t>
  </si>
  <si>
    <t>FATİH İLÇESİ, MODA SOK. 559 ADA, 1 PARSEL</t>
  </si>
  <si>
    <t>PINARTEPE MAH. YAVUZ SELİM BULVARI BEYAZ PLAZA YANI NO:8 300 YATAKLI DEVLET HASTANESİ BEYKENT -BEYLİKDÜZÜ / İSTANBUL</t>
  </si>
  <si>
    <t>RED</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</si>
  <si>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</si>
  <si>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</si>
  <si>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</si>
  <si>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</si>
  <si>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</si>
  <si>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</si>
  <si>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</si>
  <si>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</si>
  <si>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</si>
  <si>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</si>
  <si>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</si>
  <si>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</si>
  <si>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</si>
  <si>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</si>
  <si>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</si>
  <si>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</si>
  <si>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</si>
  <si>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</si>
  <si>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</si>
  <si>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</si>
  <si>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</si>
  <si>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</si>
  <si>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</si>
  <si>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</si>
  <si>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</si>
  <si>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</si>
  <si>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</si>
  <si>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</si>
  <si>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</si>
  <si>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</si>
  <si>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</si>
  <si>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</si>
  <si>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</si>
  <si>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</si>
  <si>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</si>
  <si>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</si>
  <si>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</si>
  <si>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</si>
  <si>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</si>
  <si>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</si>
  <si>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</si>
  <si>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</si>
  <si>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</si>
  <si>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</si>
  <si>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</si>
  <si>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</si>
  <si>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</si>
  <si>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</si>
  <si>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</si>
  <si>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</si>
  <si>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</si>
  <si>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2016/29</t>
  </si>
  <si>
    <t>BAHÇELİEVLER MAH. GÜZEL ŞEHİR  ANADOLU BULVARI KRİSTAL SOK. NO:317 Büyükçekmece</t>
  </si>
  <si>
    <t>2016/30</t>
  </si>
  <si>
    <t>2016/31</t>
  </si>
  <si>
    <t>2016/32</t>
  </si>
  <si>
    <t>2016/33</t>
  </si>
  <si>
    <t>2016/34</t>
  </si>
  <si>
    <t>2016/35</t>
  </si>
  <si>
    <t>2016/36</t>
  </si>
  <si>
    <t>2016/37</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</si>
  <si>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</si>
  <si>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</si>
  <si>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</si>
  <si>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</si>
  <si>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</si>
  <si>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</si>
  <si>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</si>
  <si>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</si>
  <si>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</si>
  <si>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</si>
  <si>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</si>
  <si>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</si>
  <si>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</si>
  <si>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</si>
  <si>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</si>
  <si>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</si>
  <si>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</si>
  <si>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</si>
  <si>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</si>
  <si>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</si>
  <si>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</si>
  <si>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</si>
  <si>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</si>
  <si>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</si>
  <si>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</si>
  <si>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</si>
  <si>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</si>
  <si>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</si>
  <si>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</si>
  <si>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</si>
  <si>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</si>
  <si>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</si>
  <si>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</si>
  <si>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</si>
  <si>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</si>
  <si>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</si>
  <si>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</si>
  <si>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</si>
  <si>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</si>
  <si>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</si>
  <si>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</si>
  <si>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</si>
  <si>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</si>
  <si>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</si>
  <si>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</si>
  <si>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</si>
  <si>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7592120 / 7419937</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</si>
  <si>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</si>
  <si>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</si>
  <si>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</si>
  <si>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</si>
  <si>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</si>
  <si>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</si>
  <si>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</si>
  <si>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</si>
  <si>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</si>
  <si>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Mithatpaşa Mah. İstanbul Cad. 427 ada, 2 pafta</t>
  </si>
  <si>
    <t>GEÇİCİ KABUL YAPILDI. (31.10.2016 tarihinde kabul yapıldı.)</t>
  </si>
  <si>
    <t>2016/58</t>
  </si>
  <si>
    <t>2016/59</t>
  </si>
  <si>
    <t>ARDIÇLI MAH. GLAYOR ÇIK. NO:23ARDIÇLI EVLERİ GÖKYÜZÜ 8 MAH. NO:40/1 ESENYURT</t>
  </si>
  <si>
    <t>MİMARSİNAN MAH. D100 KARAYOLU ÜZERİ 161 SOK. NO:62</t>
  </si>
  <si>
    <t>2016/60</t>
  </si>
  <si>
    <t>Seyrantepe Mah. Cendere Cad. No:56 34418 Kağıthane / İstanbul</t>
  </si>
  <si>
    <t>2016/61</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</si>
  <si>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</si>
  <si>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</si>
  <si>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</si>
  <si>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</si>
  <si>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</si>
  <si>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</si>
  <si>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</si>
  <si>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</si>
  <si>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</si>
  <si>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</si>
  <si>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</si>
  <si>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</si>
  <si>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</si>
  <si>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</si>
  <si>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</si>
  <si>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</si>
  <si>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2017/10</t>
  </si>
  <si>
    <t>2017/11</t>
  </si>
  <si>
    <t>2017/12</t>
  </si>
  <si>
    <t>2017/13</t>
  </si>
  <si>
    <t>2017/14</t>
  </si>
  <si>
    <t>2017/15</t>
  </si>
  <si>
    <t>2017/16</t>
  </si>
  <si>
    <t>2017/17</t>
  </si>
  <si>
    <t>BAKIRKÖY İLÇESİ, YEŞİLKÖY MAHALLESİ, İSTANBUL CADDESİ, NO:82</t>
  </si>
  <si>
    <t>FATİH MAHALLESİ, YALI CADDESİ, ALTIN SOKAK, NO:16</t>
  </si>
  <si>
    <t>BÜYÜKÇEKMECE İLÇESİ, 19 MAYIS MAHALLESİ, ESKİCE ÇİFTLİK 4. KM YOLU</t>
  </si>
  <si>
    <t>EYÜP İLÇESİ, MİMARSİNAN MAHALLESİ</t>
  </si>
  <si>
    <t>28.02.2017-04.04.2017</t>
  </si>
  <si>
    <t>TEKNİK ETKİLEŞİM İZNİ ALAMAMIŞTIR.</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</si>
  <si>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</si>
  <si>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</si>
  <si>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</si>
  <si>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</si>
  <si>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</si>
  <si>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</si>
  <si>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</si>
  <si>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</si>
  <si>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</si>
  <si>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</si>
  <si>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</si>
  <si>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</si>
  <si>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</si>
  <si>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</si>
  <si>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</si>
  <si>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</si>
  <si>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</si>
  <si>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</si>
  <si>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</si>
  <si>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</si>
  <si>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</si>
  <si>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</si>
  <si>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</si>
  <si>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</si>
  <si>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</si>
  <si>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</si>
  <si>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</si>
  <si>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</si>
  <si>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</si>
  <si>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</si>
  <si>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</si>
  <si>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</si>
  <si>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</si>
  <si>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</si>
  <si>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</si>
  <si>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</si>
  <si>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</si>
  <si>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</si>
  <si>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</si>
  <si>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</si>
  <si>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</si>
  <si>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</si>
  <si>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</si>
  <si>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</si>
  <si>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</si>
  <si>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2017/36</t>
  </si>
  <si>
    <t>2017/35</t>
  </si>
  <si>
    <t>ÇATALCA İLÇESİ, ÖRENCİK MERKEZ MAHALLESİ, KOCATEPE SOKAK</t>
  </si>
  <si>
    <t>14.08.2017, TEDAŞ BOĞAZİÇİ/34-1216 SAYI İLE GEÇİCİ KABLU YAPILMIŞTIR.</t>
  </si>
  <si>
    <t>16.05.2017-22.08.2017</t>
  </si>
  <si>
    <t>14.07.2017-21.08.2017</t>
  </si>
  <si>
    <t>10.08.2017 TARİH, TEDAŞ/17.KBL.34.0096-GEC İLE GEÇİCİ KABUL YAPILMIŞTIR. (Mahsup Tesisat:5917712)</t>
  </si>
  <si>
    <t>14.07.2017-28.09.2017</t>
  </si>
  <si>
    <t>2017/37</t>
  </si>
  <si>
    <t>BALABAN MAHALLESİ, 136 ADA, 26 PARSEL</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</si>
  <si>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</si>
  <si>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</si>
  <si>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</si>
  <si>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</si>
  <si>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</si>
  <si>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</si>
  <si>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</si>
  <si>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</si>
  <si>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2017/39</t>
  </si>
  <si>
    <t xml:space="preserve">BAŞAKÇEHİR İLÇESİ, KAYABAŞI MAHALLESİ, 526 ADA, 3 PARSEL </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</si>
  <si>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</si>
  <si>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</si>
  <si>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</si>
  <si>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</si>
  <si>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</si>
  <si>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</si>
  <si>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</si>
  <si>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</si>
  <si>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</si>
  <si>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</si>
  <si>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</si>
  <si>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</si>
  <si>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</si>
  <si>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</si>
  <si>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</si>
  <si>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</si>
  <si>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</si>
  <si>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</si>
  <si>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</si>
  <si>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</si>
  <si>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</si>
  <si>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</si>
  <si>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</si>
  <si>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</si>
  <si>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</si>
  <si>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</si>
  <si>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</si>
  <si>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</si>
  <si>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</si>
  <si>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</si>
  <si>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</si>
  <si>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</si>
  <si>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</si>
  <si>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BAŞAKŞEHİR İLÇESİ, KAYABAŞI MAHALLESİ, BAYRAKTAR SOKAK, 18. BÖLGE, 1 ETAP, 880 ADA, 3 PARSEL, B1 BLOK</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</si>
  <si>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</si>
  <si>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</si>
  <si>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</si>
  <si>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</si>
  <si>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</si>
  <si>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</si>
  <si>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</si>
  <si>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</si>
  <si>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</si>
  <si>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</si>
  <si>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</si>
  <si>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</si>
  <si>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</si>
  <si>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</si>
  <si>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</si>
  <si>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</si>
  <si>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</si>
  <si>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</si>
  <si>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</si>
  <si>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</si>
  <si>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</si>
  <si>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</si>
  <si>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</si>
  <si>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</si>
  <si>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</si>
  <si>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</si>
  <si>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</si>
  <si>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</si>
  <si>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</si>
  <si>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</si>
  <si>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</si>
  <si>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</si>
  <si>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</si>
  <si>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</si>
  <si>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</si>
  <si>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</si>
  <si>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</si>
  <si>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</si>
  <si>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</si>
  <si>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2018/04</t>
  </si>
  <si>
    <t>2018/05</t>
  </si>
  <si>
    <t>2018/06</t>
  </si>
  <si>
    <t>2018/07</t>
  </si>
  <si>
    <t>2018/08</t>
  </si>
  <si>
    <t>2018/09</t>
  </si>
  <si>
    <t>2018/10</t>
  </si>
  <si>
    <t>2018/11</t>
  </si>
  <si>
    <t>2018/12</t>
  </si>
  <si>
    <t>2018/13</t>
  </si>
  <si>
    <t>2018/14</t>
  </si>
  <si>
    <t>2018/15</t>
  </si>
  <si>
    <t>2018/16</t>
  </si>
  <si>
    <t>2018/17</t>
  </si>
  <si>
    <t>2018/18</t>
  </si>
  <si>
    <t>2018/19</t>
  </si>
  <si>
    <t>2018/20</t>
  </si>
  <si>
    <t>2018/21</t>
  </si>
  <si>
    <t>2018/22</t>
  </si>
  <si>
    <t>2018/23</t>
  </si>
  <si>
    <t>2018/24</t>
  </si>
  <si>
    <t>2018/25</t>
  </si>
  <si>
    <t>2018/26</t>
  </si>
  <si>
    <t>2018/27</t>
  </si>
  <si>
    <t>2018/28</t>
  </si>
  <si>
    <t>2018/29</t>
  </si>
  <si>
    <t>AVCILAR İLÇESİ, FİRUZKÖY MAHALLESİ, 622 ADA, 1 PARSEL, ISPARTAKULE 1. ETAP 1. KISIM A1 BLOK</t>
  </si>
  <si>
    <t>AVCILAR İLÇESİ, FİRUZKÖY MAHALLESİ, 622 ADA, 1 PARSEL, ISPARTAKULE 1. ETAP 1. KISIM A2 BLOK</t>
  </si>
  <si>
    <t>AVCILAR İLÇESİ, FİRUZKÖY MAHALLESİ, 622 ADA, 1 PARSEL, ISPARTAKULE 1. ETAP 1. KISIM A3 BLOK</t>
  </si>
  <si>
    <t>AVCILAR İLÇESİ, FİRUZKÖY MAHALLESİ, 622 ADA, 1 PARSEL, ISPARTAKULE 1. ETAP 1. KISIM D1 BLOK</t>
  </si>
  <si>
    <t>AVCILAR İLÇESİ, FİRUZKÖY MAHALLESİ, 622 ADA, 1 PARSEL, ISPARTAKULE 1. ETAP 1. KISIM C1-A BLOK</t>
  </si>
  <si>
    <t>AVCILAR İLÇESİ, FİRUZKÖY MAHALLESİ, 622 ADA, 1 PARSEL, ISPARTAKULE 1. ETAP 1. KISIM C1-B BLOK</t>
  </si>
  <si>
    <t>AVCILAR İLÇESİ, FİRUZKÖY MAHALLESİ, 622 ADA, 1 PARSEL, ISPARTAKULE 1. ETAP 1. KISIM C2-A BLOK</t>
  </si>
  <si>
    <t>AVCILAR İLÇESİ, FİRUZKÖY MAHALLESİ, 622 ADA, 1 PARSEL, ISPARTAKULE 1. ETAP 1. KISIM C2-B BLOK</t>
  </si>
  <si>
    <t>AVCILAR İLÇESİ, FİRUZKÖY MAHALLESİ, 622 ADA, 1 PARSEL, ISPARTAKULE 1. ETAP 1. KISIM C3-A BLOK</t>
  </si>
  <si>
    <t>AVCILAR İLÇESİ, FİRUZKÖY MAHALLESİ, 622 ADA, 1 PARSEL, ISPARTAKULE 1. ETAP 1. KISIM C3-B BLOK</t>
  </si>
  <si>
    <t>AVCILAR İLÇESİ, FİRUZKÖY MAHALLESİ, 622 ADA, 1 PARSEL, ISPARTAKULE 1. ETAP 1. KISIM C4-A BLOK</t>
  </si>
  <si>
    <t>AVCILAR İLÇESİ, FİRUZKÖY MAHALLESİ, 622 ADA, 1 PARSEL, ISPARTAKULE 1. ETAP 1. KISIM C4-B BLOK</t>
  </si>
  <si>
    <t>10 KW VE ALTI ÇATI VE CEPHE GES UYGULAMASI</t>
  </si>
  <si>
    <t>PINARTEPE MAH. YAVUZ SULTAN SELİM BULVARI BEYAZ PLAZA YANI NO:8 300 YATAKLI DEVLET HASTANESİ BEYKENT -BEYLİKDÜZÜ / İSTANBUL</t>
  </si>
  <si>
    <t>MİTHATPAŞA MAHALLESİ, KORU CADDESİ, 333 ADA, 11 PARSEL, A BLOK EYÜP/İSTANBUL</t>
  </si>
  <si>
    <t>BEYSAN SANAYİ SİTESİ KARŞISI, D100 BAĞLANTI YOLU ÜZERİ, İSKİ AMBARLI BİYOLOJİK ATIKSU ARITMA TESİSİ</t>
  </si>
  <si>
    <t>BAŞAKŞEHİR İLÇESİ, KAYABAŞI MAHALLESİ, ADNAN MENDERES BULVARI, NO:7B, 888 ADA, 2 PARSEL, A1 BLOK</t>
  </si>
  <si>
    <t>2018/30</t>
  </si>
  <si>
    <t>2018/31</t>
  </si>
  <si>
    <t>2018/32</t>
  </si>
  <si>
    <t>2018/33</t>
  </si>
  <si>
    <t>BAŞAKŞEHİR İLÇESİ, KAYABAŞI MAHALLESİ, ADNAN MENDERES BULVARI, NO:7C, 888 ADA, 2 PARSEL, A2 BLOK</t>
  </si>
  <si>
    <t>BAŞAKŞEHİR İLÇESİ, KAYABAŞI MAHALLESİ, ADNAN MENDERES BULVARI, NO:7D, 888 ADA, 2 PARSEL, A3 BLOK</t>
  </si>
  <si>
    <t>BAŞAKŞEHİR İLÇESİ, KAYABAŞI MAHALLESİ, ADNAN MENDERES BULVARI, NO:7A, 888 ADA, 2 PARSEL, A4 BLOK</t>
  </si>
  <si>
    <t>BAŞAKŞEHİR İLÇESİ, KAYABAŞI MAHALLESİ, ADNAN MENDERES BULVARI, NO:5B, 888 ADA, 3 PARSEL, B1 BLOK</t>
  </si>
  <si>
    <t>BAŞAKŞEHİR İLÇESİ, KAYABAŞI MAHALLESİ, ADNAN MENDERES BULVARI, NO:5B, 888 ADA, 3 PARSEL, B2 BLOK</t>
  </si>
  <si>
    <t>BAŞAKŞEHİR İLÇESİ, KAYABAŞI MAHALLESİ, ADNAN MENDERES BULVARI, NO:5A, 888 ADA, 3 PARSEL, B3 BLOK</t>
  </si>
  <si>
    <t>BAŞAKŞEHİR İLÇESİ, KAYABAŞI MAHALLESİ, ADNAN MENDERES BULVARI, NO:5C, 888 ADA, 3 PARSEL, B4 BLOK</t>
  </si>
  <si>
    <t>BAŞAKŞEHİR İLÇESİ, KAYABAŞI MAHALLESİ, ADNAN MENDERES BULVARI, NO:5D, 888 ADA, 3 PARSEL, B5 BLOK</t>
  </si>
  <si>
    <t>BAŞAKŞEHİR İLÇESİ, KAYABAŞI MAHALLESİ, SÖĞÜTÖZÜ SOKAK, NO:2B, 906 ADA, 3 PARSEL, A BLOK</t>
  </si>
  <si>
    <t>BAŞAKŞEHİR İLÇESİ, KAYABAŞI MAHALLESİ, G-25 SOKAK, 526 ADA, 2 PARSEL, A2 BLOK</t>
  </si>
  <si>
    <t xml:space="preserve">ESENYURT İLÇESİ, SELAHATTİN EYYUBİ MAHALLESİ, 1623 SOKAK, EVREN 2 OTO SAN. SİTESİ YANI </t>
  </si>
  <si>
    <t>BAKIRKÖY İLÇESİ, ZUHURATBABA MAHALLESİ, MUSTAFA SARIÇİÇEK BULVARI, NO:10, 251 ADA, 33 PARSEL</t>
  </si>
  <si>
    <t>ESENYURT İLÇESİ, AKÇABURGAZ MAHALLESİ, 1589 SOKAK, NO:4, 2642 ADA, 1 PARSEL</t>
  </si>
  <si>
    <t>2018/34</t>
  </si>
  <si>
    <t>2018/35</t>
  </si>
  <si>
    <t>2018/36</t>
  </si>
  <si>
    <t>BAHÇELİEVLER İLÇESİ, YENİBOSNA MAHALLESİ, 1. ASENA SOKAK, NO:23A, 1542 ADA, 37 PARSEL A BLOK</t>
  </si>
  <si>
    <t>BAHÇELİEVLER İLÇESİ, YENİBOSNA MAHALLESİ, 1. ASENA SOKAK, NO:23B, 1542 ADA, 37 PARSEL B BLOK</t>
  </si>
  <si>
    <t>BAHÇELİEVLER İLÇESİ, YENİBOSNA MAHALLESİ, 1. ASENA SOKAK, NO:23C, 1542 ADA, 37 PARSEL A BLOK</t>
  </si>
  <si>
    <t>2018/37</t>
  </si>
  <si>
    <t>2018/38</t>
  </si>
  <si>
    <t>2018/39</t>
  </si>
  <si>
    <t>2018/40</t>
  </si>
  <si>
    <t>2018/41</t>
  </si>
  <si>
    <t>2018/42</t>
  </si>
  <si>
    <t>2018/43</t>
  </si>
  <si>
    <t>2018/44</t>
  </si>
  <si>
    <t>2018/45</t>
  </si>
  <si>
    <t>2018/46</t>
  </si>
  <si>
    <t>2018/47</t>
  </si>
  <si>
    <t>2018/48</t>
  </si>
  <si>
    <t>2018/49</t>
  </si>
  <si>
    <t>2018/50</t>
  </si>
  <si>
    <t>2018/51</t>
  </si>
  <si>
    <t>2018/52</t>
  </si>
  <si>
    <t>2018/53</t>
  </si>
  <si>
    <t>2018/54</t>
  </si>
  <si>
    <t>2018/55</t>
  </si>
  <si>
    <t>2018/56</t>
  </si>
  <si>
    <t>2018/57</t>
  </si>
  <si>
    <t>2018/58</t>
  </si>
  <si>
    <t>2018/59</t>
  </si>
  <si>
    <t>2018/60</t>
  </si>
  <si>
    <t>2018/61</t>
  </si>
  <si>
    <t>2018/62</t>
  </si>
  <si>
    <t>2018/63</t>
  </si>
  <si>
    <t>2018/64</t>
  </si>
  <si>
    <t>2018/65</t>
  </si>
  <si>
    <t>2018/66</t>
  </si>
  <si>
    <t>BAKIRKÖY İLÇESİ, ATAKENT MAHALLESİ, HALİT ZİYA UŞAKLIGİL CADDESİ, NO:1</t>
  </si>
  <si>
    <t>KÜÇÜKÇEKMECE İLÇESİ, SAFRA MAHALLESİ, 13022 PARSEL</t>
  </si>
  <si>
    <t>7. MADDE KAPSAMINDA DEĞERLENDİRİLECEK</t>
  </si>
  <si>
    <t>BAŞAKŞEHİR İLÇESİ, KAYABAŞI MAHALLESİ, KAYAŞEHİR BULVARI, 443 ADA 71 PARSEL A BLOK</t>
  </si>
  <si>
    <t>BAŞAKŞEHİR İLÇESİ, KAYABAŞI MAHALLESİ, KAYAŞEHİR BULVARI, 443 ADA 71 PARSEL B BLOK</t>
  </si>
  <si>
    <t>BAŞAKŞEHİR İLÇESİ, KAYABAŞI MAHALLESİ, KAYAŞEHİR BULVARI, 443 ADA 71 PARSEL C BLOK</t>
  </si>
  <si>
    <t>BAŞAKŞEHİR İLÇESİ, KAYABAŞI MAHALLESİ, KAYAŞEHİR BULVARI, 443 ADA 69 PARSEL B BLOK</t>
  </si>
  <si>
    <t>BAŞAKŞEHİR İLÇESİ, KAYABAŞI MAHALLESİ, KAYAŞEHİR BULVARI, 976 ADA 3 PARSEL A BLOK</t>
  </si>
  <si>
    <t>BAŞAKŞEHİR İLÇESİ, KAYABAŞI MAHALLESİ, KAYAŞEHİR BULVARI, 976 ADA 3 PARSEL D BLOK</t>
  </si>
  <si>
    <t>BAŞAKŞEHİR İLÇESİ, KAYABAŞI MAHALLESİ, KAYAŞEHİR BULVARI, 976 ADA 3 PARSEL E BLOK</t>
  </si>
  <si>
    <t>BAŞAKŞEHİR İLÇESİ, KAYABAŞI MAHALLESİ, KAYAŞEHİR BULVARI, 976 ADA 3 PARSEL F BLOK</t>
  </si>
  <si>
    <t>BAŞAKŞEHİR İLÇESİ, KAYABAŞI MAHALLESİ, KAYAŞEHİR BULVARI, 976 ADA 3 PARSEL G BLOK</t>
  </si>
  <si>
    <t>SARIYER İLÇESİ, YAPRAK MAHALLESİ, 12. CADDE, SARIÇİĞDEM SOKAK, NO:9</t>
  </si>
  <si>
    <t>BAŞAKŞEHİR İLÇESİ, KAYABAŞI MAHALLESİ, B1 BLOK, 526 ADA, 3 PARSEL</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</si>
  <si>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</si>
  <si>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</si>
  <si>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</si>
  <si>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</si>
  <si>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14.08.2017, TEDAŞ BOĞAZİÇİ/34-1217 SAYI İLE GEÇİCİ KABLU YAPILMIŞTIR.</t>
  </si>
  <si>
    <t>113-123</t>
  </si>
  <si>
    <t>114-124</t>
  </si>
  <si>
    <t>15.06.2017-15.01.2018</t>
  </si>
  <si>
    <t>15.01.2018 TARİH, 3346 SAYILI YAZI İLE 180 GÜN EK SÜRE VERİLMİŞTİR. BAĞLANTI ANLAŞMASI İMZALANMIŞTIR.</t>
  </si>
  <si>
    <t>2018/67</t>
  </si>
  <si>
    <t>2018/68</t>
  </si>
  <si>
    <t>2018/69</t>
  </si>
  <si>
    <t>2018/70</t>
  </si>
  <si>
    <t>2018/71</t>
  </si>
  <si>
    <t>2018/72</t>
  </si>
  <si>
    <t>2018/73</t>
  </si>
  <si>
    <t>2018/74</t>
  </si>
  <si>
    <t>2018/75</t>
  </si>
  <si>
    <t>2018/76</t>
  </si>
  <si>
    <t>2018/77</t>
  </si>
  <si>
    <t>2018/78</t>
  </si>
  <si>
    <t>2018/79</t>
  </si>
  <si>
    <t>2018/80</t>
  </si>
  <si>
    <t>2018/81</t>
  </si>
  <si>
    <t>02.08.2018 TARİH, 18.KBL.34.0907-
GEC SAYI İLE KABULÜ YAPILMIŞTIR.</t>
  </si>
  <si>
    <t>SARIYER İLÇESİ, ÇAYIRBAŞI MAHALLESİ, 530 ADA, 40 PARSEL</t>
  </si>
  <si>
    <t>AVCILAR İLÇESİ, TAHTAKALE MAHALLESİ, EMLAK KONUT ISPARTAKULE EVLERİ 1. ETAP 2. KISIM 616 ADA, 15 PARSEL C6-A BLOK</t>
  </si>
  <si>
    <t>AVCILAR İLÇESİ, TAHTAKALE MAHALLESİ, EMLAK KONUT ISPARTAKULE EVLERİ 1. ETAP 2. KISIM 616 ADA, 15 PARSEL C6-B BLOK</t>
  </si>
  <si>
    <t>AVCILAR İLÇESİ, TAHTAKALE MAHALLESİ, EMLAK KONUT ISPARTAKULE EVLERİ 1. ETAP 2. KISIM 616 ADA, 15 PARSEL C7-B BLOK</t>
  </si>
  <si>
    <t>AVCILAR İLÇESİ, TAHTAKALE MAHALLESİ, EMLAK KONUT ISPARTAKULE EVLERİ 1. ETAP 2. KISIM 616 ADA, 15 PARSEL C8-A BLOK</t>
  </si>
  <si>
    <t>AVCILAR İLÇESİ, TAHTAKALE MAHALLESİ, EMLAK KONUT ISPARTAKULE EVLERİ 1. ETAP 2. KISIM 616 ADA, 15 PARSEL C9-B BLOK</t>
  </si>
  <si>
    <t>AVCILAR İLÇESİ, TAHTAKALE MAHALLESİ, EMLAK KONUT ISPARTAKULE EVLERİ 1. ETAP 2. KISIM 616 ADA, 15 PARSEL D2 BLOK</t>
  </si>
  <si>
    <t>AVCILAR İLÇESİ, TAHTAKALE MAHALLESİ, EMLAK KONUT ISPARTAKULE EVLERİ 1. ETAP 2. KISIM 616 ADA, 15 PARSEL D3 BLOK</t>
  </si>
  <si>
    <t>AVCILAR İLÇESİ, TAHTAKALE MAHALLESİ, EMLAK KONUT ISPARTAKULE EVLERİ 1. ETAP 2. KISIM 616 ADA, 15 PARSEL D5 BLOK</t>
  </si>
  <si>
    <t>AVCILAR İLÇESİ, TAHTAKALE MAHALLESİ, EMLAK KONUT ISPARTAKULE EVLERİ 1. ETAP 2. KISIM 616 ADA, 15 PARSEL D6 BLOK</t>
  </si>
  <si>
    <t>2018/82</t>
  </si>
  <si>
    <t>2018/83</t>
  </si>
  <si>
    <t>2018/84</t>
  </si>
  <si>
    <t>2018/85</t>
  </si>
  <si>
    <t>2018/86</t>
  </si>
  <si>
    <t>2018/87</t>
  </si>
  <si>
    <t>2018/88</t>
  </si>
  <si>
    <t>2018/89</t>
  </si>
  <si>
    <t>2018/90</t>
  </si>
  <si>
    <t>BAYRAMPAŞA İLÇESİ, İSMETPAŞA MAHALLESİ, TUNA CADDESİ, NO:59A, A BLOK, 22372 PARSEL</t>
  </si>
  <si>
    <t>BAYRAMPAŞA İLÇESİ, İSMETPAŞA MAHALLESİ, TUNA CADDESİ, NO:59B, B1 BLOK, 22372 PARSEL</t>
  </si>
  <si>
    <t>BAYRAMPAŞA İLÇESİ, İSMETPAŞA MAHALLESİ, TUNA CADDESİ, NO:59C, B2 BLOK, 22372 PARSEL</t>
  </si>
  <si>
    <t>BAYRAMPAŞA İLÇESİ, İSMETPAŞA MAHALLESİ, TUNA CADDESİ, NO:59D, C1 BLOK, 22372 PARSEL</t>
  </si>
  <si>
    <t>BAYRAMPAŞA İLÇESİ, İSMETPAŞA MAHALLESİ, TUNA CADDESİ, NO:59E, C2 BLOK, 22372 PARSEL</t>
  </si>
  <si>
    <t>BAYRAMPAŞA İLÇESİ, İSMETPAŞA MAHALLESİ, TUNA CADDESİ, NO:59F, D BLOK, 22372 PARSEL</t>
  </si>
  <si>
    <t>BAYRAMPAŞA İLÇESİ, İSMETPAŞA MAHALLESİ, TUNA CADDESİ, NO:59G, E1 BLOK, 22372 PARSEL</t>
  </si>
  <si>
    <t>BAYRAMPAŞA İLÇESİ, İSMETPAŞA MAHALLESİ, TUNA CADDESİ, NO:59H, E2 BLOK, 22372 PARSEL</t>
  </si>
  <si>
    <t>BAYRAMPAŞA İLÇESİ, İSMETPAŞA MAHALLESİ, TUNA CADDESİ, NO:59I, F BLOK, 22372 PARSEL</t>
  </si>
  <si>
    <t>BAYRAMPAŞA İLÇESİ, İSMETPAŞA MAHALLESİ, TUNA CADDESİ, NO:59J, G BLOK, 22372 PARSEL</t>
  </si>
  <si>
    <t>BAYRAMPAŞA İLÇESİ, İSMETPAŞA MAHALLESİ, TUNA CADDESİ, NO:59K, H1 BLOK, 22372 PARSEL</t>
  </si>
  <si>
    <t>BAYRAMPAŞA İLÇESİ, İSMETPAŞA MAHALLESİ, TUNA CADDESİ, NO:59L, H2 BLOK, 22372 PARSEL</t>
  </si>
  <si>
    <t>BAYRAMPAŞA İLÇESİ, İSMETPAŞA MAHALLESİ, TUNA CADDESİ, NO:59M, I1 BLOK, 22372 PARSEL</t>
  </si>
  <si>
    <t>BAYRAMPAŞA İLÇESİ, İSMETPAŞA MAHALLESİ, TUNA CADDESİ, NO:59N, I2 BLOK, 22372 PARSEL</t>
  </si>
  <si>
    <t>BAYRAMPAŞA İLÇESİ, İSMETPAŞA MAHALLESİ, TUNA CADDESİ, NO:59AA, J1 BLOK, 22372 PARSEL</t>
  </si>
  <si>
    <t>BAYRAMPAŞA İLÇESİ, İSMETPAŞA MAHALLESİ, TUNA CADDESİ, NO:59U, K1 BLOK, 22372 PARSEL</t>
  </si>
  <si>
    <t>BAYRAMPAŞA İLÇESİ, İSMETPAŞA MAHALLESİ, TUNA CADDESİ, NO:59V, K2 BLOK, 22372 PARSEL</t>
  </si>
  <si>
    <t>BAYRAMPAŞA İLÇESİ, İSMETPAŞA MAHALLESİ, TUNA CADDESİ, NO:59Z, J2 BLOK, 22372 PARSEL</t>
  </si>
  <si>
    <t>BAYRAMPAŞA İLÇESİ, İSMETPAŞA MAHALLESİ, TUNA CADDESİ, NO:59-, L1 BLOK, 22372 PARSEL</t>
  </si>
  <si>
    <t>BAYRAMPAŞA İLÇESİ, İSMETPAŞA MAHALLESİ, TUNA CADDESİ, NO:59P, L2 BLOK, 22372 PARSEL</t>
  </si>
  <si>
    <t>BAYRAMPAŞA İLÇESİ, İSMETPAŞA MAHALLESİ, TUNA CADDESİ, NO:59S, N1 BLOK, 22372 PARSEL</t>
  </si>
  <si>
    <t>BAYRAMPAŞA İLÇESİ, İSMETPAŞA MAHALLESİ, TUNA CADDESİ, NO:59T, N2 BLOK, 22372 PARSEL</t>
  </si>
  <si>
    <t>BAYRAMPAŞA İLÇESİ, İSMETPAŞA MAHALLESİ, TUNA CADDESİ, NO:59Y, O BLOK, 22372 PARSEL</t>
  </si>
  <si>
    <t>11.07.2018 TARİH, TEDAŞ/18.KBL.34.0875-GES SAYI İLE GEÇİCİ KABULÜ YAPILMIŞTIR.</t>
  </si>
  <si>
    <t>SARIYER İLÇESİ, AYAZAĞA MAHALLESİ, CENDERE CADDESİ, NO:109/C</t>
  </si>
  <si>
    <t>2018/91</t>
  </si>
  <si>
    <t>2018/92</t>
  </si>
  <si>
    <t>2018/93</t>
  </si>
  <si>
    <t>2018/94</t>
  </si>
  <si>
    <t>2018/95</t>
  </si>
  <si>
    <t>GÜÇLER DEĞİŞTİĞİNDEN BAŞVURU YENİLENMİŞTİR.10 KW VE ALTI ÇATI VE CEPHE GES UYGULAMASI</t>
  </si>
  <si>
    <t>GÜÇLER DEĞİŞTİĞİNDEN BAŞVURU YENİLENMİŞTİR.YAPI RUHSATI UYUMSUZ</t>
  </si>
  <si>
    <t>09.08.2018 TARİH, TEDAŞ/18.KBL.34.0915-GEC SAYI İLE KABÜLÜ YAPILMIŞTIR. ÖZTÜKETİM</t>
  </si>
  <si>
    <t>12.07.2018 TARİH, TEDAŞ/18.KBL.34-0877.GEC SAYI İLE GEÇİCİ KABULÜ YAPILMIŞTIR.</t>
  </si>
  <si>
    <t>2018/96</t>
  </si>
  <si>
    <t>2018/97</t>
  </si>
  <si>
    <t>2018/98</t>
  </si>
  <si>
    <t>ÇATALCA İLÇESİ, CELEPKÖY MAHALLESİ, 496 PARSEL</t>
  </si>
  <si>
    <t>SARIYER İLÇESİ, REŞİTPAŞA MAHALLESİ, BALÇİÇEĞİ SOKAK, NO:22</t>
  </si>
  <si>
    <t>BAKIRKÖY İLÇESİ, ŞEVKETİYE MAHALLESİ, HAVAALANI CADDESİ, SİVİL SAVUNMA YANI</t>
  </si>
  <si>
    <t>10.09.2018 tarih TEDAŞ/18.KBL.34.0937-GEC sayı ile geçici kabulü yapılmıştır. Öztüketim</t>
  </si>
  <si>
    <t>21.09.2018 tarih ve TEDAŞ/18.KBL.34.0955-GEC sayı ile Geçici Kabulü yapılmıştır.</t>
  </si>
  <si>
    <t>21.09.2018 tarih ve TEDAŞ/18.KBL.34.0956-GEC sayı ile Geçici Kabulü yapılmıştır.</t>
  </si>
  <si>
    <t>28.09.2018 TARİH ve
18.KBL.34.0983-GEC SAYI İLE GEÇİCİ KABULÜ YAPILMIŞTIR.</t>
  </si>
  <si>
    <t>28.09.2018 TARİH ve
18.KBL.34.0982-GEC SAYI İLE GEÇİCİ KABULÜ YAPILMIŞTIR.</t>
  </si>
  <si>
    <t>28.09.2018 TARİH ve
18.KBL.34.0981-GEC SAYI İLE GEÇİCİ KABULÜ YAPILMIŞTIR.</t>
  </si>
  <si>
    <t>2018/99</t>
  </si>
  <si>
    <t>ALKENT 2000 MAHALLESİ, GELİNCİK SOKAK, NO:6, 187 ADA, 1 PARSEL</t>
  </si>
  <si>
    <t>2018/100</t>
  </si>
  <si>
    <t>KÜÇÜKÇEKMECE İLÇESİ, HALKALI MAHALLESİ, 865 ADA, 5 PARSEL</t>
  </si>
  <si>
    <t>2018/101</t>
  </si>
  <si>
    <t>2018/102</t>
  </si>
  <si>
    <t>2018/103</t>
  </si>
  <si>
    <t>BÜYÜKÇEKMECE İLÇESİ, ALKENT 2000 MAHALLESİ, GELİNCİK SOKAK, NO:2</t>
  </si>
  <si>
    <t xml:space="preserve">GÜNEŞ </t>
  </si>
  <si>
    <t xml:space="preserve">BEYLİKDÜZÜ İLÇESİ, KÜPLÜCE CADDESİ, NERGİZ SOKAK, İHLAS MARMARA EVLERİ, VİLLA:10 </t>
  </si>
  <si>
    <t>12.12.2018 tarih ve 18.KBL.34.1075-GEC say ile Geçici Kabulü Yapılmıştır.SİSTEME ELEKTRİK VERMEDEN ÖZTÜKETİM OLARAK DEĞERLENDİRİLMESİ TALEP EDİLMİŞTİR. BAĞLANTI ANLAŞMASI İMZALANDI</t>
  </si>
  <si>
    <t>12.12.2018 TARİH, 18.KBL.34.1078-GEC SAYI İLE GEÇİCİ KABULÜ YAPILMIŞTIR.SİSTEME ELEKTRİK VERMEDEN ÖZTÜKETİM OLARAK DEĞERLENDİRİLMESİ TALEP EDİLMİŞTİR.</t>
  </si>
  <si>
    <t>5-1 (d) Kapsamında Çağrı Mektubu oluşturuldu.</t>
  </si>
  <si>
    <t>28.09.2017-29.11.2018</t>
  </si>
  <si>
    <t>SİSTEME ELEKTRİK VERMEDEN ÖZTÜKETİM OLARAK DEĞERLENDİRİLMESİ TALEP EDİLMİŞTİR. BAĞLANTI ANLAŞMASI İMZALANDI</t>
  </si>
  <si>
    <t>10 KW VE ALTI ÇATI VE CEPHE GES UYGULAMASI. BAĞLANTI ANLAŞMASI İMZALANDI</t>
  </si>
  <si>
    <t>24.06.2016-24.10.2018</t>
  </si>
  <si>
    <t>72-155</t>
  </si>
  <si>
    <t>7. MADDE KAPSAMINDA DEĞERLENDİRİLECEK. BAĞLANTI ANLAŞMASI İMZALANDI</t>
  </si>
  <si>
    <t xml:space="preserve"> BAĞLANTI ANLAŞMASI İMZALANDI</t>
  </si>
  <si>
    <t>27.09.2018-18.01.2019</t>
  </si>
  <si>
    <t>BAŞVURU GERİ ÇEKİLMİŞTİR.</t>
  </si>
  <si>
    <t>20.04.2015 TARİH, 26687 SAYILI DİLEKÇE İLE BAŞVURU GERİ ÇEKİLMİŞTİR.</t>
  </si>
  <si>
    <t>20.04.2015 TARİH, 26685 SAYILI DİLEKÇE İLE BAŞVURU GERİ ÇEKİLMİŞTİR.</t>
  </si>
  <si>
    <t>YENİ BAŞVURU YAPILARAK GÜÇ TALEBİ 750 KW' A ÇIKARILMIŞTIR.</t>
  </si>
  <si>
    <t>KÖŞE KOORDİNATLARI HATALI OLDUĞUNDAN YEG TARAFINDAN RED EDİLMİŞ VE YENİ BAŞVURU YAPILMAMIŞTIRÇ</t>
  </si>
  <si>
    <t>BAĞLANTI ANLAŞMASI YAPILMIŞ ANCAK GEÇİCİ KABUL YASAL SÜREÇTE GERÇEKLEŞTİRİLMEMİŞTİR.</t>
  </si>
  <si>
    <t>EKSİK EVRAK İLE BAŞVURUDAN RED EDİLMİŞTİRİ</t>
  </si>
  <si>
    <t>ÇAĞRI MEKTUBU GEÇERLİLİK SÜRECİNDE PROJE ONAYLATILMAMIŞ VE BAĞLANTI ANLAŞMASI BAŞVURUSU YAPILMAMIŞTIR.</t>
  </si>
  <si>
    <t>EKSİK EVRAKTAN RED EDİLMİŞTİR.</t>
  </si>
  <si>
    <t>BAŞVURU BEDELİ YATIRILMAMIŞTIR.</t>
  </si>
  <si>
    <t>KÖŞE KOORDİNATLARI HATALI OLDUĞUNDAN İADE EDİLMİŞTİR.</t>
  </si>
  <si>
    <t>KOORDİNATLAR HATALI OLDUĞUNDAN İADE EDİLMİŞTİR. SİSTEME ELEKTRİK VERMEDEN ÖZTÜKETİM OLARAK DEĞERLENDİRİLMESİ TALEP EDİLMİŞTİR.</t>
  </si>
  <si>
    <t>SİSTEME ELEKTRİK VERMEDEN ÖZTÜKETİM OLARAK DEĞERLENDİRİLMESİ TALEP EDİLMİŞTİR. 17 KW  İÇİN TALEP YENİLENMİŞTİR.</t>
  </si>
  <si>
    <t>LİHKAP VEYA HARİTA MÜHENDİSİ ONAYLI APLİKASYON KROKİSİ BULUNMAMAKTADIR.</t>
  </si>
  <si>
    <t>119-159</t>
  </si>
  <si>
    <t>06.12.2017/ 01.02.2019</t>
  </si>
  <si>
    <t>120-160</t>
  </si>
  <si>
    <t>121-161</t>
  </si>
  <si>
    <t>21.01.2019 TARİH, 19.KBL.34.1159-GEC SAYI İLE GEÇİCİ KABULÜ YAPILMIŞTIR.</t>
  </si>
  <si>
    <t>128-166</t>
  </si>
  <si>
    <t>08.05.2018/25.04.2019</t>
  </si>
  <si>
    <t>129-167</t>
  </si>
  <si>
    <t>21.01.2019 TARİH, 19.KBL.34.1160-GEC SAYI İLE GEÇİCİ KABULÜ YAPILMIŞTIR.</t>
  </si>
  <si>
    <t>127-168</t>
  </si>
  <si>
    <t>21.01.2019 TARİH, 19.KBL.34.1161-GEC SAYI İLE GEÇİCİ KABULÜ YAPILMIŞTIR.</t>
  </si>
  <si>
    <t>7. MADDE KAPSAMINDA DEĞERLENDİRİLMİŞTİR. BAĞLANTI ANLAŞMASI İMZALANMIŞTIR.</t>
  </si>
  <si>
    <t>SİSTEME ELEKTRİK VERMEDEN ÖZTÜKETİM OLARAK DEĞERLENDİRİLMESİ TALEP EDİLMİŞTİR. 1250 KW İÇİN YENİ BAŞVURU YAPILMIŞTIR.</t>
  </si>
  <si>
    <t>SİSTEME ELEKTRİK VERMEDEN ÖZTÜKETİM OLARAK DEĞERLENDİRİLMESİ TALEP EDİLMİŞTİR. 24/05/2019 tarih
(19.LUY.GES.34.0020) sayı ile projesi onaylanmıtır.</t>
  </si>
  <si>
    <t>SİSTEME ELEKTRİK VERMEDEN ÖZTÜKETİM OLARAK DEĞERLENDİRİLMESİ TALEP EDİLMİŞTİR. 24/05/2019 tarih
(19.LUY.GES.34.0021) sayı ile projesi onaylanmıştır.</t>
  </si>
  <si>
    <t>SİSTEME ELEKTRİK VERMEDEN ÖZTÜKETİM OLARAK DEĞERLENDİRİLMESİ TALEP EDİLMİŞTİR.  24/05/2019 tarih
(19.LUY.GES.34.0019) sayı ile projesi onaylanmıştır.</t>
  </si>
  <si>
    <t>SİSTEME ELEKTRİK VERMEDEN ÖZTÜKETİM OLARAK DEĞERLENDİRİLMESİ TALEP EDİLMİŞTİR. 24.05.2019 tarih (19.LUY.GES.34.0022) sayı ile projesi onaylanmıştır.</t>
  </si>
  <si>
    <t>31.12.2015 TARİH, TEDAŞ/34-2261 SAYI İLE GEÇİCİ KABUL YAPILMIŞTIR.</t>
  </si>
  <si>
    <t>04.04.2017 TARİH, TEDAŞ/34-39421 SAYI İLE GEÇİCİ KABULU YAPILMIŞTIR. (MAHSUP TESİSAT 9306919)</t>
  </si>
  <si>
    <t>01.10.2015 TARİH, TEDAŞ/34-1823 SAYI İLE GEÇİCİ KABUL YAPILMIŞTIR.</t>
  </si>
  <si>
    <t>01.09.2016 TARİH, TEDAŞ/34-3104 SAYI İLE GEÇİCİ KABUL YAPILMIŞTIR.</t>
  </si>
  <si>
    <t>01.02.2016 TARİH, TEDAŞ/34-2367 SAYI İLE GEÇİCİ KABUL YAPILMIŞTIR.</t>
  </si>
  <si>
    <t>24.11.2015 TARİH, TEDAŞ/34-2019 SAYI İLE GEÇİCİ KABUL YAPILMIŞTIR.</t>
  </si>
  <si>
    <t>04.11.2016 TARİH, TEDAŞ-BOĞAZİÇİ/34-853 SAYI İLE GEÇİCİ KABUL YAPILMIŞTIR.</t>
  </si>
  <si>
    <t>28.09.2015 TARİH, TEDAŞ-BOĞAZİÇİ/ 34-201 SAYI İLE GEÇİCİ KABUL YAPILMIŞTIR.</t>
  </si>
  <si>
    <t>TAPU KAYDI, KİRALAMA YAZISI VE İSTEK YERE AİT ABONELİKLER İSTEKLİ ADINA OLMADIĞINDAN RED EDİLMİŞTİR.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</si>
  <si>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</si>
  <si>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</si>
  <si>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</si>
  <si>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</si>
  <si>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</si>
  <si>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</si>
  <si>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</si>
  <si>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</si>
  <si>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</si>
  <si>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</si>
  <si>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</si>
  <si>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</si>
  <si>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</si>
  <si>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</si>
  <si>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</si>
  <si>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</si>
  <si>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</si>
  <si>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</si>
  <si>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</si>
  <si>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</si>
  <si>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</si>
  <si>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</si>
  <si>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</si>
  <si>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</si>
  <si>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</si>
  <si>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</si>
  <si>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</si>
  <si>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</si>
  <si>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</si>
  <si>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</si>
  <si>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</si>
  <si>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</si>
  <si>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</si>
  <si>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</si>
  <si>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</si>
  <si>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</si>
  <si>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</si>
  <si>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</si>
  <si>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</si>
  <si>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</si>
  <si>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</si>
  <si>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</si>
  <si>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</si>
  <si>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</si>
  <si>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</si>
  <si>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</si>
  <si>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</si>
  <si>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</si>
  <si>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</si>
  <si>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</si>
  <si>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</si>
  <si>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</si>
  <si>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</si>
  <si>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</si>
  <si>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</si>
  <si>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</si>
  <si>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</si>
  <si>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</si>
  <si>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</si>
  <si>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</si>
  <si>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</si>
  <si>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</si>
  <si>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</si>
  <si>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</si>
  <si>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</si>
  <si>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</si>
  <si>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</si>
  <si>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</si>
  <si>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</si>
  <si>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</si>
  <si>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</si>
  <si>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</si>
  <si>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</si>
  <si>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</si>
  <si>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</si>
  <si>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</si>
  <si>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</si>
  <si>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</si>
  <si>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</si>
  <si>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</si>
  <si>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</si>
  <si>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</si>
  <si>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</si>
  <si>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</si>
  <si>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</si>
  <si>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</si>
  <si>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</si>
  <si>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</si>
  <si>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</si>
  <si>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</si>
  <si>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</si>
  <si>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</si>
  <si>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</si>
  <si>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</si>
  <si>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</si>
  <si>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</si>
  <si>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</si>
  <si>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</si>
  <si>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</si>
  <si>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</si>
  <si>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</si>
  <si>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</si>
  <si>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</si>
  <si>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</si>
  <si>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</si>
  <si>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</si>
  <si>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</si>
  <si>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</si>
  <si>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</si>
  <si>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</si>
  <si>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</si>
  <si>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</si>
  <si>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</si>
  <si>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</si>
  <si>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</si>
  <si>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</si>
  <si>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</si>
  <si>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</si>
  <si>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</si>
  <si>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</si>
  <si>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</si>
  <si>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</si>
  <si>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</si>
  <si>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</si>
  <si>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</si>
  <si>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</si>
  <si>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</si>
  <si>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</si>
  <si>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</si>
  <si>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</si>
  <si>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</si>
  <si>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</si>
  <si>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</si>
  <si>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</si>
  <si>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</si>
  <si>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</si>
  <si>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</si>
  <si>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</si>
  <si>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</si>
  <si>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</si>
  <si>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</si>
  <si>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</si>
  <si>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</si>
  <si>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</si>
  <si>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</si>
  <si>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</si>
  <si>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</si>
  <si>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</si>
  <si>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</si>
  <si>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</si>
  <si>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</si>
  <si>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</si>
  <si>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</si>
  <si>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</si>
  <si>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</si>
  <si>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</si>
  <si>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</si>
  <si>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</si>
  <si>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</si>
  <si>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</si>
  <si>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</si>
  <si>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</si>
  <si>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</si>
  <si>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</si>
  <si>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</si>
  <si>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</si>
  <si>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</si>
  <si>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</si>
  <si>
    <t>Y*****Ş  İ*****Ş</t>
  </si>
  <si>
    <t>Y****I  Y****I</t>
  </si>
  <si>
    <t>M***Ş  İ***Ş</t>
  </si>
  <si>
    <t>S*******İ  S*******İ</t>
  </si>
  <si>
    <t>İ*******Ü  V*******Ü</t>
  </si>
  <si>
    <t>R*****Ş  G*****Ş</t>
  </si>
  <si>
    <t>K****I  İ****I</t>
  </si>
  <si>
    <t>A*******İ  B*******İ</t>
  </si>
  <si>
    <t>A*******Ş  İ*******Ş</t>
  </si>
  <si>
    <t>S****U  M****U</t>
  </si>
  <si>
    <t>N***Ş  İ***Ş</t>
  </si>
  <si>
    <t>S******İ  H******İ</t>
  </si>
  <si>
    <t>B****Ş  İ****Ş</t>
  </si>
  <si>
    <t>İ*******Ş  E*******Ş</t>
  </si>
  <si>
    <t>V***Ş  İ***Ş</t>
  </si>
  <si>
    <t>İ***İ  İ***İ</t>
  </si>
  <si>
    <t>Ç****L  V****L</t>
  </si>
  <si>
    <t>İ***İ  A***İ</t>
  </si>
  <si>
    <t>T*****Ş  K*****Ş</t>
  </si>
  <si>
    <t>R*****Ş  S*****Ş</t>
  </si>
  <si>
    <t>H****K  K****K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</si>
</sst>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 numFmtId="173" formatCode="0.0000"/>
  </numFmts>
  <fonts count="7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24"/>
      <name val="Arial"/>
      <family val="2"/>
      <charset val="162"/>
    </font>
    <font>
      <b/>
      <sz val="24"/>
      <color rgb="FFFF0000"/>
      <name val="Calibri"/>
      <family val="2"/>
      <charset val="162"/>
    </font>
    <font>
      <b/>
      <sz val="28"/>
      <color rgb="FF00B050"/>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17">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0"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3" fillId="0" borderId="0" applyNumberFormat="0" applyFill="0" applyBorder="0" applyAlignment="0" applyProtection="0"/>
    <xf numFmtId="0" fontId="43" fillId="0" borderId="10" applyNumberFormat="0" applyFill="0" applyAlignment="0" applyProtection="0"/>
    <xf numFmtId="0" fontId="54" fillId="0" borderId="11" applyNumberFormat="0" applyFill="0" applyAlignment="0" applyProtection="0"/>
    <xf numFmtId="0" fontId="55" fillId="0" borderId="12"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7" fillId="0" borderId="0"/>
    <xf numFmtId="165" fontId="57" fillId="0" borderId="0" applyFont="0" applyFill="0" applyBorder="0" applyAlignment="0" applyProtection="0"/>
    <xf numFmtId="3" fontId="57" fillId="26" borderId="0"/>
    <xf numFmtId="164" fontId="57" fillId="0" borderId="0" applyFont="0" applyFill="0" applyBorder="0" applyAlignment="0" applyProtection="0"/>
    <xf numFmtId="171" fontId="57" fillId="26" borderId="0"/>
    <xf numFmtId="0" fontId="36" fillId="27" borderId="7" applyNumberFormat="0" applyAlignment="0" applyProtection="0"/>
    <xf numFmtId="0" fontId="57" fillId="26" borderId="0"/>
    <xf numFmtId="0" fontId="10" fillId="0" borderId="0"/>
    <xf numFmtId="0" fontId="10" fillId="0" borderId="0"/>
    <xf numFmtId="0" fontId="10" fillId="0" borderId="0"/>
    <xf numFmtId="0" fontId="10" fillId="0" borderId="0"/>
    <xf numFmtId="0" fontId="10" fillId="0" borderId="0"/>
    <xf numFmtId="3" fontId="57" fillId="26" borderId="0"/>
    <xf numFmtId="2" fontId="57" fillId="26" borderId="0"/>
    <xf numFmtId="1" fontId="57" fillId="26" borderId="0"/>
    <xf numFmtId="167" fontId="57" fillId="26" borderId="0"/>
    <xf numFmtId="0" fontId="57" fillId="26" borderId="0"/>
    <xf numFmtId="3" fontId="57" fillId="26" borderId="0"/>
    <xf numFmtId="0" fontId="57" fillId="26" borderId="0"/>
    <xf numFmtId="2" fontId="57"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7" fillId="0" borderId="0"/>
    <xf numFmtId="0" fontId="57" fillId="0" borderId="0"/>
    <xf numFmtId="0" fontId="57" fillId="0" borderId="0"/>
    <xf numFmtId="0" fontId="57" fillId="0" borderId="0"/>
    <xf numFmtId="0" fontId="50" fillId="0" borderId="0"/>
    <xf numFmtId="0" fontId="50" fillId="0" borderId="0"/>
    <xf numFmtId="0" fontId="10" fillId="0" borderId="0"/>
    <xf numFmtId="0" fontId="25" fillId="0" borderId="0"/>
    <xf numFmtId="0" fontId="25" fillId="0" borderId="0"/>
    <xf numFmtId="0" fontId="10" fillId="0" borderId="0"/>
    <xf numFmtId="0" fontId="58" fillId="0" borderId="0"/>
    <xf numFmtId="0" fontId="25" fillId="0" borderId="0"/>
    <xf numFmtId="0" fontId="50" fillId="0" borderId="0"/>
    <xf numFmtId="0" fontId="10" fillId="0" borderId="0"/>
    <xf numFmtId="0" fontId="10" fillId="0" borderId="0"/>
    <xf numFmtId="0" fontId="50" fillId="0" borderId="0"/>
    <xf numFmtId="0" fontId="50" fillId="0" borderId="0"/>
    <xf numFmtId="0" fontId="50" fillId="0" borderId="0"/>
    <xf numFmtId="0" fontId="50" fillId="0" borderId="0"/>
    <xf numFmtId="0" fontId="50" fillId="0" borderId="0"/>
    <xf numFmtId="0" fontId="5" fillId="0" borderId="0"/>
    <xf numFmtId="0" fontId="59"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0" fillId="0" borderId="0"/>
    <xf numFmtId="0" fontId="5" fillId="0" borderId="0"/>
    <xf numFmtId="0" fontId="5" fillId="0" borderId="0"/>
    <xf numFmtId="0" fontId="50" fillId="0" borderId="0"/>
    <xf numFmtId="0" fontId="57" fillId="0" borderId="0"/>
    <xf numFmtId="0" fontId="57" fillId="0" borderId="0"/>
    <xf numFmtId="0" fontId="57" fillId="23" borderId="8" applyNumberFormat="0" applyFont="0" applyAlignment="0" applyProtection="0"/>
    <xf numFmtId="0" fontId="60" fillId="22" borderId="0" applyNumberFormat="0" applyBorder="0" applyAlignment="0" applyProtection="0"/>
    <xf numFmtId="172" fontId="61" fillId="0" borderId="0" applyFont="0" applyFill="0" applyBorder="0" applyAlignment="0" applyProtection="0"/>
    <xf numFmtId="0" fontId="11" fillId="0" borderId="14" applyNumberFormat="0" applyFill="0" applyAlignment="0" applyProtection="0"/>
    <xf numFmtId="0" fontId="43" fillId="0" borderId="0" applyNumberFormat="0" applyFill="0" applyBorder="0" applyAlignment="0" applyProtection="0"/>
    <xf numFmtId="37" fontId="61" fillId="0" borderId="0" applyFont="0" applyFill="0" applyBorder="0" applyAlignment="0" applyProtection="0"/>
    <xf numFmtId="166" fontId="50" fillId="0" borderId="0" applyFont="0" applyFill="0" applyBorder="0" applyAlignment="0" applyProtection="0"/>
    <xf numFmtId="166" fontId="62"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3"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66">
    <xf numFmtId="0" fontId="0" fillId="0" borderId="0" xfId="0"/>
    <xf numFmtId="0" fontId="10" fillId="0" borderId="0" xfId="34703"/>
    <xf numFmtId="0" fontId="12" fillId="0" borderId="0" xfId="34703" applyFont="1"/>
    <xf numFmtId="0" fontId="51"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2" fillId="0" borderId="0" xfId="34703" applyFont="1" applyAlignment="1">
      <alignment horizontal="center" vertical="center" wrapText="1"/>
    </xf>
    <xf numFmtId="14" fontId="16" fillId="24" borderId="15" xfId="34703" applyNumberFormat="1" applyFont="1" applyFill="1" applyBorder="1" applyAlignment="1">
      <alignment horizontal="center" vertical="center" wrapText="1"/>
    </xf>
    <xf numFmtId="0" fontId="15" fillId="0" borderId="15" xfId="34703" applyFont="1" applyBorder="1" applyAlignment="1">
      <alignment horizontal="center" vertical="center" wrapText="1"/>
    </xf>
    <xf numFmtId="0" fontId="20" fillId="0" borderId="15" xfId="34703" applyFont="1" applyBorder="1" applyAlignment="1">
      <alignment horizontal="center" vertical="center" wrapText="1"/>
    </xf>
    <xf numFmtId="167" fontId="20" fillId="0" borderId="15" xfId="34703" applyNumberFormat="1" applyFont="1" applyBorder="1" applyAlignment="1">
      <alignment horizontal="center" vertical="center" wrapText="1"/>
    </xf>
    <xf numFmtId="14" fontId="28" fillId="0" borderId="15" xfId="34703" applyNumberFormat="1" applyFont="1" applyBorder="1" applyAlignment="1">
      <alignment horizontal="center" vertical="center" wrapText="1"/>
    </xf>
    <xf numFmtId="0" fontId="28" fillId="0" borderId="15" xfId="34703" applyNumberFormat="1" applyFont="1" applyBorder="1" applyAlignment="1">
      <alignment horizontal="center" vertical="center" wrapText="1"/>
    </xf>
    <xf numFmtId="14" fontId="19" fillId="0" borderId="15" xfId="34703" applyNumberFormat="1" applyFont="1" applyBorder="1" applyAlignment="1">
      <alignment horizontal="center" vertical="center" wrapText="1"/>
    </xf>
    <xf numFmtId="0" fontId="49" fillId="0" borderId="15" xfId="34703" applyFont="1" applyBorder="1" applyAlignment="1">
      <alignment horizontal="center" vertical="center" wrapText="1"/>
    </xf>
    <xf numFmtId="0" fontId="18" fillId="0" borderId="15" xfId="34703" applyFont="1" applyBorder="1" applyAlignment="1">
      <alignment horizontal="center" vertical="center" wrapText="1"/>
    </xf>
    <xf numFmtId="0" fontId="64" fillId="0" borderId="15" xfId="34703" applyFont="1" applyBorder="1" applyAlignment="1">
      <alignment horizontal="center" vertical="center" wrapText="1"/>
    </xf>
    <xf numFmtId="0" fontId="21" fillId="0" borderId="15" xfId="34703" applyFont="1" applyBorder="1" applyAlignment="1">
      <alignment horizontal="center" vertical="center" wrapText="1"/>
    </xf>
    <xf numFmtId="0" fontId="16" fillId="25" borderId="15" xfId="34703" applyFont="1" applyFill="1" applyBorder="1" applyAlignment="1">
      <alignment horizontal="center" vertical="center" wrapText="1"/>
    </xf>
    <xf numFmtId="168" fontId="66" fillId="25" borderId="15" xfId="34753" applyNumberFormat="1" applyFont="1" applyFill="1" applyBorder="1" applyAlignment="1" applyProtection="1">
      <alignment horizontal="center" vertical="center" wrapText="1"/>
    </xf>
    <xf numFmtId="14" fontId="68" fillId="0" borderId="15" xfId="34703" applyNumberFormat="1" applyFont="1" applyBorder="1" applyAlignment="1">
      <alignment horizontal="center" vertical="center" wrapText="1"/>
    </xf>
    <xf numFmtId="0" fontId="16" fillId="24" borderId="15" xfId="34703" applyFont="1" applyFill="1" applyBorder="1" applyAlignment="1">
      <alignment horizontal="center" vertical="center" wrapText="1"/>
    </xf>
    <xf numFmtId="0" fontId="16" fillId="0" borderId="15" xfId="34703" applyFont="1" applyBorder="1" applyAlignment="1">
      <alignment horizontal="center" vertical="center" wrapText="1"/>
    </xf>
    <xf numFmtId="14" fontId="16" fillId="0" borderId="15" xfId="34703" applyNumberFormat="1" applyFont="1" applyBorder="1" applyAlignment="1">
      <alignment horizontal="center" vertical="center" wrapText="1"/>
    </xf>
    <xf numFmtId="0" fontId="13" fillId="0" borderId="15" xfId="34703" applyFont="1" applyBorder="1" applyAlignment="1">
      <alignment horizontal="center" vertical="center" wrapText="1"/>
    </xf>
    <xf numFmtId="0" fontId="23" fillId="0" borderId="15" xfId="34703" applyFont="1" applyBorder="1" applyAlignment="1">
      <alignment horizontal="center" vertical="center" wrapText="1"/>
    </xf>
    <xf numFmtId="14" fontId="48" fillId="0" borderId="15" xfId="34703" applyNumberFormat="1" applyFont="1" applyBorder="1" applyAlignment="1">
      <alignment horizontal="center" vertical="center" wrapText="1"/>
    </xf>
    <xf numFmtId="4" fontId="20" fillId="0" borderId="15" xfId="34703" applyNumberFormat="1" applyFont="1" applyBorder="1" applyAlignment="1">
      <alignment horizontal="center" vertical="center" wrapText="1"/>
    </xf>
    <xf numFmtId="14" fontId="47" fillId="0" borderId="15" xfId="34703" applyNumberFormat="1" applyFont="1" applyBorder="1" applyAlignment="1">
      <alignment horizontal="center" vertical="center" wrapText="1"/>
    </xf>
    <xf numFmtId="0" fontId="16" fillId="0" borderId="15" xfId="34703" applyNumberFormat="1" applyFont="1" applyBorder="1" applyAlignment="1">
      <alignment horizontal="center" vertical="center" wrapText="1"/>
    </xf>
    <xf numFmtId="14" fontId="28" fillId="0" borderId="15" xfId="34703" applyNumberFormat="1" applyFont="1" applyBorder="1" applyAlignment="1">
      <alignment vertical="center" wrapText="1"/>
    </xf>
    <xf numFmtId="4" fontId="23" fillId="0" borderId="15" xfId="34703" applyNumberFormat="1" applyFont="1" applyBorder="1" applyAlignment="1">
      <alignment horizontal="center" vertical="center" wrapText="1"/>
    </xf>
    <xf numFmtId="3" fontId="20" fillId="0" borderId="15" xfId="34703" applyNumberFormat="1" applyFont="1" applyBorder="1" applyAlignment="1">
      <alignment horizontal="center" vertical="center" wrapText="1"/>
    </xf>
    <xf numFmtId="0" fontId="48" fillId="0" borderId="15" xfId="34703" applyFont="1" applyBorder="1" applyAlignment="1">
      <alignment horizontal="center" vertical="center" wrapText="1"/>
    </xf>
    <xf numFmtId="0" fontId="68" fillId="0" borderId="15" xfId="34703" applyFont="1" applyBorder="1" applyAlignment="1">
      <alignment horizontal="center" vertical="center" wrapText="1"/>
    </xf>
    <xf numFmtId="14" fontId="17" fillId="0" borderId="15" xfId="34703" applyNumberFormat="1" applyFont="1" applyBorder="1" applyAlignment="1">
      <alignment horizontal="center" vertical="center" wrapText="1"/>
    </xf>
    <xf numFmtId="0" fontId="64" fillId="0" borderId="15" xfId="34703" applyFont="1" applyFill="1" applyBorder="1" applyAlignment="1">
      <alignment horizontal="center" vertical="center" wrapText="1"/>
    </xf>
    <xf numFmtId="0" fontId="10" fillId="0" borderId="0" xfId="34703" applyBorder="1"/>
    <xf numFmtId="0" fontId="52" fillId="0" borderId="0" xfId="34703" applyFont="1" applyBorder="1" applyAlignment="1">
      <alignment horizontal="center" vertical="center" wrapText="1"/>
    </xf>
    <xf numFmtId="0" fontId="69" fillId="0" borderId="16" xfId="34703" applyFont="1" applyBorder="1" applyAlignment="1">
      <alignment vertical="center" wrapText="1"/>
    </xf>
    <xf numFmtId="173" fontId="20" fillId="0" borderId="15" xfId="34703" applyNumberFormat="1" applyFont="1" applyBorder="1" applyAlignment="1">
      <alignment horizontal="center" vertical="center" wrapText="1"/>
    </xf>
    <xf numFmtId="0" fontId="15" fillId="25" borderId="15" xfId="34703" applyFont="1" applyFill="1" applyBorder="1" applyAlignment="1">
      <alignment horizontal="center" vertical="center" wrapText="1"/>
    </xf>
    <xf numFmtId="0" fontId="70" fillId="0" borderId="15" xfId="34703" applyFont="1" applyBorder="1" applyAlignment="1">
      <alignment horizontal="center" vertical="center" wrapText="1"/>
    </xf>
    <xf numFmtId="0" fontId="51" fillId="0" borderId="15" xfId="34703" applyFont="1" applyBorder="1" applyAlignment="1">
      <alignment horizontal="center" vertical="center" wrapText="1"/>
    </xf>
    <xf numFmtId="14" fontId="70" fillId="0" borderId="15" xfId="34703" applyNumberFormat="1" applyFont="1" applyBorder="1" applyAlignment="1">
      <alignment horizontal="center" vertical="center" wrapText="1"/>
    </xf>
    <xf numFmtId="0" fontId="48" fillId="25" borderId="15" xfId="34703" applyFont="1" applyFill="1" applyBorder="1" applyAlignment="1">
      <alignment horizontal="center" vertical="center" wrapText="1"/>
    </xf>
    <xf numFmtId="0" fontId="47" fillId="0" borderId="15" xfId="34703" applyFont="1" applyBorder="1" applyAlignment="1">
      <alignment horizontal="center" vertical="center" wrapText="1"/>
    </xf>
    <xf numFmtId="14" fontId="67" fillId="0" borderId="15" xfId="34703" applyNumberFormat="1" applyFont="1" applyBorder="1" applyAlignment="1">
      <alignment horizontal="center" vertical="center" wrapText="1"/>
    </xf>
    <xf numFmtId="0" fontId="64" fillId="0" borderId="15" xfId="34703" applyFont="1" applyBorder="1" applyAlignment="1">
      <alignment horizontal="center" vertical="center" wrapText="1"/>
    </xf>
    <xf numFmtId="0" fontId="64" fillId="0" borderId="15" xfId="34703" applyNumberFormat="1" applyFont="1" applyBorder="1" applyAlignment="1">
      <alignment horizontal="center" vertical="center" wrapText="1"/>
    </xf>
    <xf numFmtId="14" fontId="64" fillId="0" borderId="15" xfId="34703" applyNumberFormat="1" applyFont="1" applyBorder="1" applyAlignment="1">
      <alignment horizontal="center" vertical="center" wrapText="1"/>
    </xf>
    <xf numFmtId="0" fontId="22" fillId="0" borderId="15" xfId="34703" applyFont="1" applyBorder="1" applyAlignment="1">
      <alignment horizontal="center" vertical="center" wrapText="1"/>
    </xf>
    <xf numFmtId="0" fontId="22" fillId="24" borderId="15" xfId="34703" applyFont="1" applyFill="1" applyBorder="1" applyAlignment="1">
      <alignment horizontal="center" vertical="center" wrapText="1"/>
    </xf>
    <xf numFmtId="0" fontId="17" fillId="0" borderId="15" xfId="34703" applyFont="1" applyBorder="1" applyAlignment="1">
      <alignment horizontal="center" vertical="center" wrapText="1"/>
    </xf>
    <xf numFmtId="0" fontId="22" fillId="0" borderId="15" xfId="34703" applyNumberFormat="1" applyFont="1" applyBorder="1" applyAlignment="1">
      <alignment horizontal="center" vertical="center" wrapText="1"/>
    </xf>
    <xf numFmtId="14" fontId="22" fillId="0" borderId="15" xfId="34703" applyNumberFormat="1" applyFont="1" applyBorder="1" applyAlignment="1">
      <alignment horizontal="center" vertical="center" wrapText="1"/>
    </xf>
    <xf numFmtId="0" fontId="51" fillId="0" borderId="15" xfId="34703" applyFont="1" applyBorder="1" applyAlignment="1">
      <alignment horizontal="center" vertical="center" wrapText="1"/>
    </xf>
    <xf numFmtId="0" fontId="65" fillId="0" borderId="15" xfId="34703" applyFont="1" applyBorder="1" applyAlignment="1">
      <alignment horizontal="center" vertical="center" wrapText="1"/>
    </xf>
    <xf numFmtId="0" fontId="51" fillId="24" borderId="15" xfId="34703" applyFont="1" applyFill="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E434"/>
  <sheetViews>
    <sheetView tabSelected="1" zoomScale="25" zoomScaleNormal="25" zoomScaleSheetLayoutView="30" workbookViewId="0">
      <selection activeCell="G2" sqref="G2:G3"/>
    </sheetView>
  </sheetViews>
  <sheetFormatPr defaultRowHeight="46.5"/>
  <cols>
    <col min="1" max="1" width="15" style="6" customWidth="1"/>
    <col min="2" max="2" width="31.28515625" style="7" customWidth="1"/>
    <col min="3" max="3" width="39.85546875" style="8" customWidth="1"/>
    <col min="4" max="4" width="31.28515625" style="11" customWidth="1"/>
    <col min="5" max="5" width="32.85546875" style="6" customWidth="1"/>
    <col min="6" max="6" width="51.140625" style="7" customWidth="1"/>
    <col min="7" max="7" width="96.28515625" style="7" customWidth="1"/>
    <col min="8" max="8" width="30.5703125" style="8" customWidth="1"/>
    <col min="9" max="9" width="36.28515625" style="7" customWidth="1"/>
    <col min="10" max="10" width="44.85546875" style="7" customWidth="1"/>
    <col min="11" max="13" width="35.85546875" style="6" customWidth="1"/>
    <col min="14" max="14" width="36.140625" style="7" customWidth="1"/>
    <col min="15" max="16" width="30" style="7" customWidth="1"/>
    <col min="17" max="17" width="49" style="9" customWidth="1"/>
    <col min="18" max="18" width="44.28515625" style="9" customWidth="1"/>
    <col min="19" max="19" width="44.28515625" style="10" customWidth="1"/>
    <col min="20" max="20" width="47.5703125" style="9" customWidth="1"/>
    <col min="21" max="21" width="56.7109375" style="12" customWidth="1"/>
    <col min="22" max="22" width="131.28515625" style="13" customWidth="1"/>
    <col min="23" max="29" width="9.140625" style="1"/>
    <col min="30" max="30" width="27.7109375" style="1" bestFit="1" customWidth="1"/>
    <col min="31" max="31" width="75.42578125" style="1" bestFit="1" customWidth="1"/>
    <col min="32" max="32" width="31.5703125" style="1" customWidth="1"/>
    <col min="33" max="16384" width="9.140625" style="1"/>
  </cols>
  <sheetData>
    <row r="1" spans="1:31" s="2" customFormat="1" ht="100.5" customHeight="1">
      <c r="A1" s="58" t="s">
        <v>301</v>
      </c>
      <c r="B1" s="58"/>
      <c r="C1" s="58"/>
      <c r="D1" s="59"/>
      <c r="E1" s="58"/>
      <c r="F1" s="58"/>
      <c r="G1" s="58"/>
      <c r="H1" s="60"/>
      <c r="I1" s="58"/>
      <c r="J1" s="58"/>
      <c r="K1" s="58"/>
      <c r="L1" s="58"/>
      <c r="M1" s="58"/>
      <c r="N1" s="58"/>
      <c r="O1" s="58"/>
      <c r="P1" s="58"/>
      <c r="Q1" s="58"/>
      <c r="R1" s="58"/>
      <c r="S1" s="61"/>
      <c r="T1" s="58"/>
      <c r="U1" s="62"/>
      <c r="V1" s="58"/>
    </row>
    <row r="2" spans="1:31" s="3" customFormat="1" ht="136.5" customHeight="1">
      <c r="A2" s="63" t="s">
        <v>0</v>
      </c>
      <c r="B2" s="63" t="s">
        <v>206</v>
      </c>
      <c r="C2" s="64" t="s">
        <v>445</v>
      </c>
      <c r="D2" s="65" t="s">
        <v>91</v>
      </c>
      <c r="E2" s="63" t="s">
        <v>1</v>
      </c>
      <c r="F2" s="63" t="s">
        <v>2</v>
      </c>
      <c r="G2" s="55" t="s">
        <v>3</v>
      </c>
      <c r="H2" s="64" t="s">
        <v>4</v>
      </c>
      <c r="I2" s="63" t="s">
        <v>182</v>
      </c>
      <c r="J2" s="63" t="s">
        <v>5</v>
      </c>
      <c r="K2" s="55" t="s">
        <v>545</v>
      </c>
      <c r="L2" s="55"/>
      <c r="M2" s="55"/>
      <c r="N2" s="55" t="s">
        <v>546</v>
      </c>
      <c r="O2" s="55"/>
      <c r="P2" s="55"/>
      <c r="Q2" s="55" t="s">
        <v>328</v>
      </c>
      <c r="R2" s="55" t="s">
        <v>330</v>
      </c>
      <c r="S2" s="56" t="s">
        <v>378</v>
      </c>
      <c r="T2" s="55" t="s">
        <v>329</v>
      </c>
      <c r="U2" s="57" t="s">
        <v>499</v>
      </c>
      <c r="V2" s="55" t="s">
        <v>10</v>
      </c>
    </row>
    <row r="3" spans="1:31" s="3" customFormat="1" ht="186.75" customHeight="1">
      <c r="A3" s="63"/>
      <c r="B3" s="63"/>
      <c r="C3" s="64"/>
      <c r="D3" s="65"/>
      <c r="E3" s="63"/>
      <c r="F3" s="63"/>
      <c r="G3" s="55"/>
      <c r="H3" s="64"/>
      <c r="I3" s="63"/>
      <c r="J3" s="63"/>
      <c r="K3" s="23" t="s">
        <v>6</v>
      </c>
      <c r="L3" s="23" t="s">
        <v>547</v>
      </c>
      <c r="M3" s="23" t="s">
        <v>446</v>
      </c>
      <c r="N3" s="23" t="s">
        <v>7</v>
      </c>
      <c r="O3" s="23" t="s">
        <v>8</v>
      </c>
      <c r="P3" s="23" t="s">
        <v>9</v>
      </c>
      <c r="Q3" s="55"/>
      <c r="R3" s="55"/>
      <c r="S3" s="56"/>
      <c r="T3" s="55"/>
      <c r="U3" s="57"/>
      <c r="V3" s="55"/>
    </row>
    <row r="4" spans="1:31" ht="123" customHeight="1">
      <c r="A4" s="24">
        <v>1</v>
      </c>
      <c r="B4" s="25" t="s">
        <v>92</v>
      </c>
      <c r="C4" s="26">
        <v>41000</v>
      </c>
      <c r="D4" s="14">
        <v>41003</v>
      </c>
      <c r="E4" s="22" t="s">
        <v>11</v>
      </c>
      <c r="F4" s="15" t="s">
        <v>1022</v>
      </c>
      <c r="G4" s="15" t="s">
        <v>12</v>
      </c>
      <c r="H4" s="15" t="s">
        <v>13</v>
      </c>
      <c r="I4" s="15" t="s">
        <v>59</v>
      </c>
      <c r="J4" s="16" t="s">
        <v>14</v>
      </c>
      <c r="K4" s="16">
        <v>9542460</v>
      </c>
      <c r="L4" s="16">
        <v>30</v>
      </c>
      <c r="M4" s="16">
        <v>65723.307000000001</v>
      </c>
      <c r="N4" s="16" t="s">
        <v>15</v>
      </c>
      <c r="O4" s="17">
        <f t="shared" ref="O4:O67" si="0">P4/1000</f>
        <v>0.5</v>
      </c>
      <c r="P4" s="16">
        <v>500</v>
      </c>
      <c r="Q4" s="18">
        <v>41121</v>
      </c>
      <c r="R4" s="18"/>
      <c r="S4" s="19"/>
      <c r="T4" s="18"/>
      <c r="U4" s="18">
        <v>42005</v>
      </c>
      <c r="V4" s="40" t="s">
        <v>327</v>
      </c>
      <c r="AD4" s="4"/>
      <c r="AE4" s="5"/>
    </row>
    <row r="5" spans="1:31" ht="123" customHeight="1">
      <c r="A5" s="24">
        <v>2</v>
      </c>
      <c r="B5" s="25" t="s">
        <v>93</v>
      </c>
      <c r="C5" s="26">
        <v>41000</v>
      </c>
      <c r="D5" s="14">
        <v>41008</v>
      </c>
      <c r="E5" s="22" t="s">
        <v>11</v>
      </c>
      <c r="F5" s="15" t="s">
        <v>1023</v>
      </c>
      <c r="G5" s="15" t="s">
        <v>17</v>
      </c>
      <c r="H5" s="15" t="s">
        <v>13</v>
      </c>
      <c r="I5" s="15" t="s">
        <v>183</v>
      </c>
      <c r="J5" s="16" t="s">
        <v>18</v>
      </c>
      <c r="K5" s="16">
        <v>7124499</v>
      </c>
      <c r="L5" s="16">
        <v>5.01</v>
      </c>
      <c r="M5" s="16">
        <v>0</v>
      </c>
      <c r="N5" s="16" t="s">
        <v>15</v>
      </c>
      <c r="O5" s="17">
        <f t="shared" si="0"/>
        <v>0.5</v>
      </c>
      <c r="P5" s="16">
        <v>500</v>
      </c>
      <c r="Q5" s="18">
        <v>41121</v>
      </c>
      <c r="R5" s="18"/>
      <c r="S5" s="19"/>
      <c r="T5" s="18"/>
      <c r="U5" s="18">
        <v>42005</v>
      </c>
      <c r="V5" s="40" t="s">
        <v>327</v>
      </c>
      <c r="AD5" s="4"/>
      <c r="AE5" s="5"/>
    </row>
    <row r="6" spans="1:31" ht="123" customHeight="1">
      <c r="A6" s="24">
        <v>3</v>
      </c>
      <c r="B6" s="25" t="s">
        <v>94</v>
      </c>
      <c r="C6" s="26">
        <v>41000</v>
      </c>
      <c r="D6" s="14">
        <v>41009</v>
      </c>
      <c r="E6" s="40" t="s">
        <v>11</v>
      </c>
      <c r="F6" s="15" t="s">
        <v>1024</v>
      </c>
      <c r="G6" s="15" t="s">
        <v>20</v>
      </c>
      <c r="H6" s="15" t="s">
        <v>13</v>
      </c>
      <c r="I6" s="15" t="s">
        <v>29</v>
      </c>
      <c r="J6" s="16" t="s">
        <v>14</v>
      </c>
      <c r="K6" s="16">
        <v>9593780</v>
      </c>
      <c r="L6" s="16">
        <v>40</v>
      </c>
      <c r="M6" s="16">
        <v>836186.20700000005</v>
      </c>
      <c r="N6" s="16" t="s">
        <v>15</v>
      </c>
      <c r="O6" s="17">
        <f t="shared" si="0"/>
        <v>0.5</v>
      </c>
      <c r="P6" s="16">
        <v>500</v>
      </c>
      <c r="Q6" s="18">
        <v>41121</v>
      </c>
      <c r="R6" s="18">
        <v>42082</v>
      </c>
      <c r="S6" s="19">
        <v>5</v>
      </c>
      <c r="T6" s="18">
        <v>41843</v>
      </c>
      <c r="U6" s="19"/>
      <c r="V6" s="33" t="s">
        <v>985</v>
      </c>
      <c r="AD6" s="4"/>
      <c r="AE6" s="5"/>
    </row>
    <row r="7" spans="1:31" ht="123" customHeight="1">
      <c r="A7" s="24">
        <v>4</v>
      </c>
      <c r="B7" s="25" t="s">
        <v>95</v>
      </c>
      <c r="C7" s="26">
        <v>41030</v>
      </c>
      <c r="D7" s="14">
        <v>41016</v>
      </c>
      <c r="E7" s="22" t="s">
        <v>11</v>
      </c>
      <c r="F7" s="15" t="s">
        <v>1025</v>
      </c>
      <c r="G7" s="15" t="s">
        <v>21</v>
      </c>
      <c r="H7" s="15" t="s">
        <v>13</v>
      </c>
      <c r="I7" s="15" t="s">
        <v>183</v>
      </c>
      <c r="J7" s="16" t="s">
        <v>18</v>
      </c>
      <c r="K7" s="16">
        <v>5312828</v>
      </c>
      <c r="L7" s="16">
        <v>1700</v>
      </c>
      <c r="M7" s="16">
        <v>51472736.119999997</v>
      </c>
      <c r="N7" s="16" t="s">
        <v>15</v>
      </c>
      <c r="O7" s="17">
        <f t="shared" si="0"/>
        <v>0.5</v>
      </c>
      <c r="P7" s="16">
        <v>500</v>
      </c>
      <c r="Q7" s="18">
        <v>41121</v>
      </c>
      <c r="R7" s="18"/>
      <c r="S7" s="19"/>
      <c r="T7" s="18"/>
      <c r="U7" s="18">
        <f>Q7+270</f>
        <v>41391</v>
      </c>
      <c r="V7" s="33" t="s">
        <v>331</v>
      </c>
      <c r="AD7" s="4"/>
      <c r="AE7" s="5"/>
    </row>
    <row r="8" spans="1:31" ht="123" customHeight="1">
      <c r="A8" s="24">
        <v>5</v>
      </c>
      <c r="B8" s="25" t="s">
        <v>96</v>
      </c>
      <c r="C8" s="26">
        <v>41030</v>
      </c>
      <c r="D8" s="28" t="s">
        <v>205</v>
      </c>
      <c r="E8" s="22" t="s">
        <v>11</v>
      </c>
      <c r="F8" s="15" t="s">
        <v>1026</v>
      </c>
      <c r="G8" s="15" t="s">
        <v>22</v>
      </c>
      <c r="H8" s="15" t="s">
        <v>13</v>
      </c>
      <c r="I8" s="15" t="s">
        <v>183</v>
      </c>
      <c r="J8" s="16" t="s">
        <v>18</v>
      </c>
      <c r="K8" s="16">
        <v>3263941</v>
      </c>
      <c r="L8" s="16">
        <v>3.5</v>
      </c>
      <c r="M8" s="16">
        <v>105610.368</v>
      </c>
      <c r="N8" s="16" t="s">
        <v>15</v>
      </c>
      <c r="O8" s="17">
        <f t="shared" si="0"/>
        <v>0.5</v>
      </c>
      <c r="P8" s="16">
        <v>500</v>
      </c>
      <c r="Q8" s="18">
        <v>41152</v>
      </c>
      <c r="R8" s="18"/>
      <c r="S8" s="19"/>
      <c r="T8" s="18"/>
      <c r="U8" s="18">
        <v>42005</v>
      </c>
      <c r="V8" s="40" t="s">
        <v>327</v>
      </c>
      <c r="AD8" s="4"/>
      <c r="AE8" s="5"/>
    </row>
    <row r="9" spans="1:31" ht="123" customHeight="1">
      <c r="A9" s="24">
        <v>6</v>
      </c>
      <c r="B9" s="25" t="s">
        <v>97</v>
      </c>
      <c r="C9" s="26">
        <v>41061</v>
      </c>
      <c r="D9" s="14">
        <v>41053</v>
      </c>
      <c r="E9" s="22" t="s">
        <v>11</v>
      </c>
      <c r="F9" s="15" t="s">
        <v>1027</v>
      </c>
      <c r="G9" s="15" t="s">
        <v>23</v>
      </c>
      <c r="H9" s="29" t="s">
        <v>24</v>
      </c>
      <c r="I9" s="15" t="s">
        <v>184</v>
      </c>
      <c r="J9" s="16" t="s">
        <v>25</v>
      </c>
      <c r="K9" s="16">
        <v>564097</v>
      </c>
      <c r="L9" s="16">
        <v>48.5</v>
      </c>
      <c r="M9" s="16">
        <v>24943.64</v>
      </c>
      <c r="N9" s="16" t="s">
        <v>26</v>
      </c>
      <c r="O9" s="17">
        <f t="shared" si="0"/>
        <v>5.0000000000000001E-3</v>
      </c>
      <c r="P9" s="16">
        <v>5</v>
      </c>
      <c r="Q9" s="18">
        <v>41124</v>
      </c>
      <c r="R9" s="18"/>
      <c r="S9" s="19"/>
      <c r="T9" s="18"/>
      <c r="U9" s="18">
        <f>Q9+270</f>
        <v>41394</v>
      </c>
      <c r="V9" s="33" t="s">
        <v>989</v>
      </c>
      <c r="AD9" s="4"/>
      <c r="AE9" s="5"/>
    </row>
    <row r="10" spans="1:31" ht="123" customHeight="1">
      <c r="A10" s="24">
        <v>7</v>
      </c>
      <c r="B10" s="25" t="s">
        <v>98</v>
      </c>
      <c r="C10" s="26">
        <v>41061</v>
      </c>
      <c r="D10" s="30">
        <v>41060</v>
      </c>
      <c r="E10" s="22" t="s">
        <v>11</v>
      </c>
      <c r="F10" s="15" t="s">
        <v>1028</v>
      </c>
      <c r="G10" s="15" t="s">
        <v>27</v>
      </c>
      <c r="H10" s="15" t="s">
        <v>13</v>
      </c>
      <c r="I10" s="15" t="s">
        <v>183</v>
      </c>
      <c r="J10" s="16" t="s">
        <v>18</v>
      </c>
      <c r="K10" s="16" t="s">
        <v>377</v>
      </c>
      <c r="L10" s="16">
        <v>0</v>
      </c>
      <c r="M10" s="16">
        <v>0</v>
      </c>
      <c r="N10" s="16" t="s">
        <v>15</v>
      </c>
      <c r="O10" s="17">
        <f t="shared" si="0"/>
        <v>0.5</v>
      </c>
      <c r="P10" s="16">
        <v>500</v>
      </c>
      <c r="Q10" s="18" t="s">
        <v>466</v>
      </c>
      <c r="R10" s="18"/>
      <c r="S10" s="19"/>
      <c r="T10" s="18"/>
      <c r="U10" s="18"/>
      <c r="V10" s="33" t="s">
        <v>209</v>
      </c>
    </row>
    <row r="11" spans="1:31" ht="123" customHeight="1">
      <c r="A11" s="24">
        <v>8</v>
      </c>
      <c r="B11" s="25" t="s">
        <v>99</v>
      </c>
      <c r="C11" s="26">
        <v>41061</v>
      </c>
      <c r="D11" s="14">
        <v>41067</v>
      </c>
      <c r="E11" s="22" t="s">
        <v>11</v>
      </c>
      <c r="F11" s="15" t="s">
        <v>1029</v>
      </c>
      <c r="G11" s="15" t="s">
        <v>28</v>
      </c>
      <c r="H11" s="29" t="s">
        <v>24</v>
      </c>
      <c r="I11" s="15" t="s">
        <v>29</v>
      </c>
      <c r="J11" s="16" t="s">
        <v>14</v>
      </c>
      <c r="K11" s="16">
        <v>9277197</v>
      </c>
      <c r="L11" s="16">
        <v>160</v>
      </c>
      <c r="M11" s="16">
        <v>1524233.68</v>
      </c>
      <c r="N11" s="16" t="s">
        <v>26</v>
      </c>
      <c r="O11" s="17">
        <f t="shared" si="0"/>
        <v>7.0000000000000001E-3</v>
      </c>
      <c r="P11" s="16">
        <v>7</v>
      </c>
      <c r="Q11" s="18">
        <v>41124</v>
      </c>
      <c r="R11" s="18">
        <v>41513</v>
      </c>
      <c r="S11" s="19">
        <v>2</v>
      </c>
      <c r="T11" s="18"/>
      <c r="U11" s="18"/>
      <c r="V11" s="33" t="s">
        <v>987</v>
      </c>
      <c r="AD11" s="4"/>
      <c r="AE11" s="5"/>
    </row>
    <row r="12" spans="1:31" ht="123" customHeight="1">
      <c r="A12" s="24">
        <v>9</v>
      </c>
      <c r="B12" s="25" t="s">
        <v>100</v>
      </c>
      <c r="C12" s="26">
        <v>41061</v>
      </c>
      <c r="D12" s="14">
        <v>41068</v>
      </c>
      <c r="E12" s="22" t="s">
        <v>11</v>
      </c>
      <c r="F12" s="15" t="s">
        <v>1030</v>
      </c>
      <c r="G12" s="15" t="s">
        <v>30</v>
      </c>
      <c r="H12" s="15" t="s">
        <v>13</v>
      </c>
      <c r="I12" s="15" t="s">
        <v>29</v>
      </c>
      <c r="J12" s="16" t="s">
        <v>14</v>
      </c>
      <c r="K12" s="16">
        <v>9426967</v>
      </c>
      <c r="L12" s="16">
        <v>6.5</v>
      </c>
      <c r="M12" s="16">
        <v>16569.721000000001</v>
      </c>
      <c r="N12" s="16" t="s">
        <v>26</v>
      </c>
      <c r="O12" s="17">
        <f t="shared" si="0"/>
        <v>0.02</v>
      </c>
      <c r="P12" s="16">
        <v>20</v>
      </c>
      <c r="Q12" s="18">
        <v>41124</v>
      </c>
      <c r="R12" s="18"/>
      <c r="S12" s="19"/>
      <c r="T12" s="18"/>
      <c r="U12" s="18">
        <v>42005</v>
      </c>
      <c r="V12" s="40" t="s">
        <v>327</v>
      </c>
      <c r="AD12" s="4"/>
      <c r="AE12" s="5"/>
    </row>
    <row r="13" spans="1:31" ht="123" customHeight="1">
      <c r="A13" s="24">
        <v>10</v>
      </c>
      <c r="B13" s="25" t="s">
        <v>101</v>
      </c>
      <c r="C13" s="26">
        <v>41091</v>
      </c>
      <c r="D13" s="14">
        <v>41079</v>
      </c>
      <c r="E13" s="22" t="s">
        <v>11</v>
      </c>
      <c r="F13" s="15" t="s">
        <v>1031</v>
      </c>
      <c r="G13" s="15" t="s">
        <v>31</v>
      </c>
      <c r="H13" s="15" t="s">
        <v>13</v>
      </c>
      <c r="I13" s="15" t="s">
        <v>183</v>
      </c>
      <c r="J13" s="16" t="s">
        <v>18</v>
      </c>
      <c r="K13" s="16">
        <v>5113382</v>
      </c>
      <c r="L13" s="16">
        <v>150</v>
      </c>
      <c r="M13" s="16">
        <v>346378.62</v>
      </c>
      <c r="N13" s="16" t="s">
        <v>26</v>
      </c>
      <c r="O13" s="17">
        <f t="shared" si="0"/>
        <v>0.02</v>
      </c>
      <c r="P13" s="16">
        <v>20</v>
      </c>
      <c r="Q13" s="18">
        <v>41124</v>
      </c>
      <c r="R13" s="18"/>
      <c r="S13" s="19"/>
      <c r="T13" s="18"/>
      <c r="U13" s="18">
        <v>42005</v>
      </c>
      <c r="V13" s="40" t="s">
        <v>327</v>
      </c>
      <c r="AD13" s="4"/>
      <c r="AE13" s="5"/>
    </row>
    <row r="14" spans="1:31" ht="136.5" customHeight="1">
      <c r="A14" s="24">
        <v>11</v>
      </c>
      <c r="B14" s="25" t="s">
        <v>102</v>
      </c>
      <c r="C14" s="26">
        <v>41091</v>
      </c>
      <c r="D14" s="14">
        <v>41088</v>
      </c>
      <c r="E14" s="21" t="s">
        <v>309</v>
      </c>
      <c r="F14" s="15" t="s">
        <v>1032</v>
      </c>
      <c r="G14" s="15" t="s">
        <v>32</v>
      </c>
      <c r="H14" s="29" t="s">
        <v>24</v>
      </c>
      <c r="I14" s="15" t="s">
        <v>59</v>
      </c>
      <c r="J14" s="16" t="s">
        <v>14</v>
      </c>
      <c r="K14" s="16">
        <v>9263046</v>
      </c>
      <c r="L14" s="16">
        <v>8.5</v>
      </c>
      <c r="M14" s="16">
        <v>2971.931</v>
      </c>
      <c r="N14" s="16" t="s">
        <v>26</v>
      </c>
      <c r="O14" s="17">
        <f t="shared" si="0"/>
        <v>5.0000000000000001E-3</v>
      </c>
      <c r="P14" s="16">
        <v>5</v>
      </c>
      <c r="Q14" s="18">
        <v>41124</v>
      </c>
      <c r="R14" s="18">
        <v>41423</v>
      </c>
      <c r="S14" s="19">
        <v>1</v>
      </c>
      <c r="T14" s="18"/>
      <c r="U14" s="18"/>
      <c r="V14" s="27" t="s">
        <v>683</v>
      </c>
      <c r="AD14" s="4"/>
      <c r="AE14" s="5"/>
    </row>
    <row r="15" spans="1:31" ht="149.25" customHeight="1">
      <c r="A15" s="24">
        <v>12</v>
      </c>
      <c r="B15" s="25" t="s">
        <v>103</v>
      </c>
      <c r="C15" s="26">
        <v>41122</v>
      </c>
      <c r="D15" s="14">
        <v>41115</v>
      </c>
      <c r="E15" s="22" t="s">
        <v>11</v>
      </c>
      <c r="F15" s="15" t="s">
        <v>1033</v>
      </c>
      <c r="G15" s="15" t="s">
        <v>33</v>
      </c>
      <c r="H15" s="29" t="s">
        <v>24</v>
      </c>
      <c r="I15" s="31" t="s">
        <v>34</v>
      </c>
      <c r="J15" s="29" t="s">
        <v>34</v>
      </c>
      <c r="K15" s="16">
        <v>4195177</v>
      </c>
      <c r="L15" s="16">
        <v>40</v>
      </c>
      <c r="M15" s="16">
        <v>20291.97</v>
      </c>
      <c r="N15" s="16" t="s">
        <v>26</v>
      </c>
      <c r="O15" s="17">
        <f t="shared" si="0"/>
        <v>4.0000000000000001E-3</v>
      </c>
      <c r="P15" s="16">
        <v>4</v>
      </c>
      <c r="Q15" s="18">
        <v>41152</v>
      </c>
      <c r="R15" s="18"/>
      <c r="S15" s="19"/>
      <c r="T15" s="18"/>
      <c r="U15" s="18">
        <f>Q15+270</f>
        <v>41422</v>
      </c>
      <c r="V15" s="33" t="s">
        <v>989</v>
      </c>
      <c r="AD15" s="4"/>
      <c r="AE15" s="5"/>
    </row>
    <row r="16" spans="1:31" ht="123" customHeight="1">
      <c r="A16" s="24">
        <v>13</v>
      </c>
      <c r="B16" s="25" t="s">
        <v>104</v>
      </c>
      <c r="C16" s="26">
        <v>41122</v>
      </c>
      <c r="D16" s="14">
        <v>41123</v>
      </c>
      <c r="E16" s="22" t="s">
        <v>11</v>
      </c>
      <c r="F16" s="15" t="s">
        <v>1034</v>
      </c>
      <c r="G16" s="15" t="s">
        <v>35</v>
      </c>
      <c r="H16" s="15" t="s">
        <v>13</v>
      </c>
      <c r="I16" s="15" t="s">
        <v>183</v>
      </c>
      <c r="J16" s="29" t="s">
        <v>34</v>
      </c>
      <c r="K16" s="16">
        <v>4462420</v>
      </c>
      <c r="L16" s="16">
        <v>157</v>
      </c>
      <c r="M16" s="16">
        <v>2133864.66</v>
      </c>
      <c r="N16" s="16" t="s">
        <v>26</v>
      </c>
      <c r="O16" s="17">
        <f t="shared" si="0"/>
        <v>0.03</v>
      </c>
      <c r="P16" s="16">
        <v>30</v>
      </c>
      <c r="Q16" s="18">
        <v>41152</v>
      </c>
      <c r="R16" s="18"/>
      <c r="S16" s="19"/>
      <c r="T16" s="18"/>
      <c r="U16" s="18">
        <v>42005</v>
      </c>
      <c r="V16" s="40" t="s">
        <v>327</v>
      </c>
      <c r="AD16" s="4"/>
      <c r="AE16" s="5"/>
    </row>
    <row r="17" spans="1:31" ht="123" customHeight="1">
      <c r="A17" s="24">
        <v>14</v>
      </c>
      <c r="B17" s="25" t="s">
        <v>105</v>
      </c>
      <c r="C17" s="26">
        <v>41122</v>
      </c>
      <c r="D17" s="14">
        <v>41127</v>
      </c>
      <c r="E17" s="22" t="s">
        <v>11</v>
      </c>
      <c r="F17" s="15" t="s">
        <v>1035</v>
      </c>
      <c r="G17" s="15" t="s">
        <v>36</v>
      </c>
      <c r="H17" s="15" t="s">
        <v>37</v>
      </c>
      <c r="I17" s="15" t="s">
        <v>18</v>
      </c>
      <c r="J17" s="16" t="s">
        <v>18</v>
      </c>
      <c r="K17" s="16">
        <v>7037740</v>
      </c>
      <c r="L17" s="16">
        <v>11400</v>
      </c>
      <c r="M17" s="16">
        <v>19040460.300000001</v>
      </c>
      <c r="N17" s="16" t="s">
        <v>15</v>
      </c>
      <c r="O17" s="17">
        <f t="shared" si="0"/>
        <v>9.6940000000000008</v>
      </c>
      <c r="P17" s="16">
        <v>9694</v>
      </c>
      <c r="Q17" s="18">
        <v>41257</v>
      </c>
      <c r="R17" s="18"/>
      <c r="S17" s="19"/>
      <c r="T17" s="18"/>
      <c r="U17" s="18">
        <f>Q17+270</f>
        <v>41527</v>
      </c>
      <c r="V17" s="33" t="s">
        <v>989</v>
      </c>
      <c r="AD17" s="4"/>
      <c r="AE17" s="5"/>
    </row>
    <row r="18" spans="1:31" ht="123" customHeight="1">
      <c r="A18" s="24">
        <v>15</v>
      </c>
      <c r="B18" s="25" t="s">
        <v>106</v>
      </c>
      <c r="C18" s="26">
        <v>41122</v>
      </c>
      <c r="D18" s="14">
        <v>41127</v>
      </c>
      <c r="E18" s="22" t="s">
        <v>11</v>
      </c>
      <c r="F18" s="15" t="s">
        <v>1035</v>
      </c>
      <c r="G18" s="15" t="s">
        <v>38</v>
      </c>
      <c r="H18" s="15" t="s">
        <v>37</v>
      </c>
      <c r="I18" s="15" t="s">
        <v>39</v>
      </c>
      <c r="J18" s="16" t="s">
        <v>39</v>
      </c>
      <c r="K18" s="16">
        <v>4947416</v>
      </c>
      <c r="L18" s="16">
        <v>15000</v>
      </c>
      <c r="M18" s="16">
        <v>48140623.799999997</v>
      </c>
      <c r="N18" s="16" t="s">
        <v>15</v>
      </c>
      <c r="O18" s="17">
        <f t="shared" si="0"/>
        <v>9.6940000000000008</v>
      </c>
      <c r="P18" s="16">
        <v>9694</v>
      </c>
      <c r="Q18" s="18">
        <v>41257</v>
      </c>
      <c r="R18" s="18"/>
      <c r="S18" s="19"/>
      <c r="T18" s="18"/>
      <c r="U18" s="18">
        <f>Q18+270</f>
        <v>41527</v>
      </c>
      <c r="V18" s="33" t="s">
        <v>989</v>
      </c>
      <c r="AD18" s="4"/>
      <c r="AE18" s="5"/>
    </row>
    <row r="19" spans="1:31" ht="136.5" customHeight="1">
      <c r="A19" s="24">
        <v>16</v>
      </c>
      <c r="B19" s="25" t="s">
        <v>107</v>
      </c>
      <c r="C19" s="26">
        <v>41122</v>
      </c>
      <c r="D19" s="14">
        <v>41131</v>
      </c>
      <c r="E19" s="22" t="s">
        <v>11</v>
      </c>
      <c r="F19" s="15" t="s">
        <v>1036</v>
      </c>
      <c r="G19" s="15" t="s">
        <v>40</v>
      </c>
      <c r="H19" s="15" t="s">
        <v>13</v>
      </c>
      <c r="I19" s="15" t="s">
        <v>29</v>
      </c>
      <c r="J19" s="16" t="s">
        <v>14</v>
      </c>
      <c r="K19" s="16">
        <v>3682377</v>
      </c>
      <c r="L19" s="16">
        <v>50</v>
      </c>
      <c r="M19" s="16">
        <v>245680.48</v>
      </c>
      <c r="N19" s="16" t="s">
        <v>15</v>
      </c>
      <c r="O19" s="17">
        <f t="shared" si="0"/>
        <v>0.25</v>
      </c>
      <c r="P19" s="16">
        <v>250</v>
      </c>
      <c r="Q19" s="18">
        <v>41152</v>
      </c>
      <c r="R19" s="18"/>
      <c r="S19" s="19"/>
      <c r="T19" s="18"/>
      <c r="U19" s="18">
        <v>42005</v>
      </c>
      <c r="V19" s="40" t="s">
        <v>327</v>
      </c>
      <c r="AD19" s="4"/>
      <c r="AE19" s="5"/>
    </row>
    <row r="20" spans="1:31" ht="123" customHeight="1">
      <c r="A20" s="24">
        <v>17</v>
      </c>
      <c r="B20" s="25" t="s">
        <v>108</v>
      </c>
      <c r="C20" s="26">
        <v>41153</v>
      </c>
      <c r="D20" s="14">
        <v>41152</v>
      </c>
      <c r="E20" s="22" t="s">
        <v>11</v>
      </c>
      <c r="F20" s="15" t="s">
        <v>1037</v>
      </c>
      <c r="G20" s="15" t="s">
        <v>41</v>
      </c>
      <c r="H20" s="15" t="s">
        <v>13</v>
      </c>
      <c r="I20" s="15" t="s">
        <v>183</v>
      </c>
      <c r="J20" s="16" t="s">
        <v>18</v>
      </c>
      <c r="K20" s="16">
        <v>7037397</v>
      </c>
      <c r="L20" s="16">
        <v>1200</v>
      </c>
      <c r="M20" s="16">
        <v>681595.11</v>
      </c>
      <c r="N20" s="16" t="s">
        <v>15</v>
      </c>
      <c r="O20" s="17">
        <f t="shared" si="0"/>
        <v>0.5</v>
      </c>
      <c r="P20" s="16">
        <v>500</v>
      </c>
      <c r="Q20" s="18">
        <v>41187</v>
      </c>
      <c r="R20" s="18"/>
      <c r="S20" s="19"/>
      <c r="T20" s="18"/>
      <c r="U20" s="18">
        <v>42005</v>
      </c>
      <c r="V20" s="40" t="s">
        <v>327</v>
      </c>
      <c r="AD20" s="4"/>
      <c r="AE20" s="5"/>
    </row>
    <row r="21" spans="1:31" ht="123" customHeight="1">
      <c r="A21" s="24">
        <v>18</v>
      </c>
      <c r="B21" s="25" t="s">
        <v>109</v>
      </c>
      <c r="C21" s="26">
        <v>41153</v>
      </c>
      <c r="D21" s="14">
        <v>41152</v>
      </c>
      <c r="E21" s="22" t="s">
        <v>11</v>
      </c>
      <c r="F21" s="15" t="s">
        <v>1038</v>
      </c>
      <c r="G21" s="15" t="s">
        <v>42</v>
      </c>
      <c r="H21" s="15" t="s">
        <v>13</v>
      </c>
      <c r="I21" s="15" t="s">
        <v>183</v>
      </c>
      <c r="J21" s="16" t="s">
        <v>18</v>
      </c>
      <c r="K21" s="16" t="s">
        <v>43</v>
      </c>
      <c r="L21" s="16">
        <v>5.01</v>
      </c>
      <c r="M21" s="16">
        <v>14253875.5</v>
      </c>
      <c r="N21" s="16" t="s">
        <v>15</v>
      </c>
      <c r="O21" s="17">
        <f t="shared" si="0"/>
        <v>0.5</v>
      </c>
      <c r="P21" s="16">
        <v>500</v>
      </c>
      <c r="Q21" s="18">
        <v>41257</v>
      </c>
      <c r="R21" s="18"/>
      <c r="S21" s="19"/>
      <c r="T21" s="18"/>
      <c r="U21" s="18">
        <v>42005</v>
      </c>
      <c r="V21" s="40" t="s">
        <v>327</v>
      </c>
      <c r="AD21" s="4"/>
      <c r="AE21" s="5"/>
    </row>
    <row r="22" spans="1:31" ht="123" customHeight="1">
      <c r="A22" s="24">
        <v>19</v>
      </c>
      <c r="B22" s="25" t="s">
        <v>110</v>
      </c>
      <c r="C22" s="26">
        <v>41183</v>
      </c>
      <c r="D22" s="14">
        <v>41176</v>
      </c>
      <c r="E22" s="22" t="s">
        <v>11</v>
      </c>
      <c r="F22" s="15" t="s">
        <v>1039</v>
      </c>
      <c r="G22" s="15" t="s">
        <v>44</v>
      </c>
      <c r="H22" s="15" t="s">
        <v>13</v>
      </c>
      <c r="I22" s="15" t="s">
        <v>39</v>
      </c>
      <c r="J22" s="16" t="s">
        <v>39</v>
      </c>
      <c r="K22" s="16">
        <v>5559740</v>
      </c>
      <c r="L22" s="16">
        <v>5</v>
      </c>
      <c r="M22" s="16">
        <v>102768.743</v>
      </c>
      <c r="N22" s="16" t="s">
        <v>26</v>
      </c>
      <c r="O22" s="17">
        <f t="shared" si="0"/>
        <v>5.0000000000000001E-3</v>
      </c>
      <c r="P22" s="16">
        <v>5</v>
      </c>
      <c r="Q22" s="18">
        <v>41187</v>
      </c>
      <c r="R22" s="18"/>
      <c r="S22" s="19"/>
      <c r="T22" s="18"/>
      <c r="U22" s="18">
        <v>42005</v>
      </c>
      <c r="V22" s="40" t="s">
        <v>327</v>
      </c>
      <c r="AD22" s="4"/>
      <c r="AE22" s="5"/>
    </row>
    <row r="23" spans="1:31" ht="123" customHeight="1">
      <c r="A23" s="24">
        <v>20</v>
      </c>
      <c r="B23" s="25" t="s">
        <v>111</v>
      </c>
      <c r="C23" s="26">
        <v>41214</v>
      </c>
      <c r="D23" s="14">
        <v>41186</v>
      </c>
      <c r="E23" s="22" t="s">
        <v>11</v>
      </c>
      <c r="F23" s="15" t="s">
        <v>1040</v>
      </c>
      <c r="G23" s="15" t="s">
        <v>45</v>
      </c>
      <c r="H23" s="15" t="s">
        <v>13</v>
      </c>
      <c r="I23" s="15" t="s">
        <v>185</v>
      </c>
      <c r="J23" s="16" t="s">
        <v>18</v>
      </c>
      <c r="K23" s="16">
        <v>5129456</v>
      </c>
      <c r="L23" s="16">
        <v>960</v>
      </c>
      <c r="M23" s="16">
        <v>3924711.72</v>
      </c>
      <c r="N23" s="16" t="s">
        <v>15</v>
      </c>
      <c r="O23" s="17">
        <f t="shared" si="0"/>
        <v>0.5</v>
      </c>
      <c r="P23" s="16">
        <v>500</v>
      </c>
      <c r="Q23" s="18">
        <v>41248</v>
      </c>
      <c r="R23" s="18"/>
      <c r="S23" s="19"/>
      <c r="T23" s="18"/>
      <c r="U23" s="18">
        <v>42005</v>
      </c>
      <c r="V23" s="40" t="s">
        <v>327</v>
      </c>
      <c r="AD23" s="4"/>
      <c r="AE23" s="5"/>
    </row>
    <row r="24" spans="1:31" ht="123" customHeight="1">
      <c r="A24" s="24">
        <v>21</v>
      </c>
      <c r="B24" s="25" t="s">
        <v>112</v>
      </c>
      <c r="C24" s="26">
        <v>41215</v>
      </c>
      <c r="D24" s="14">
        <v>41204</v>
      </c>
      <c r="E24" s="22" t="s">
        <v>11</v>
      </c>
      <c r="F24" s="15" t="s">
        <v>1041</v>
      </c>
      <c r="G24" s="15" t="s">
        <v>46</v>
      </c>
      <c r="H24" s="15" t="s">
        <v>13</v>
      </c>
      <c r="I24" s="15" t="s">
        <v>183</v>
      </c>
      <c r="J24" s="29" t="s">
        <v>34</v>
      </c>
      <c r="K24" s="16">
        <v>4302377</v>
      </c>
      <c r="L24" s="16">
        <v>320</v>
      </c>
      <c r="M24" s="16">
        <v>443509.8</v>
      </c>
      <c r="N24" s="16" t="s">
        <v>15</v>
      </c>
      <c r="O24" s="17">
        <f t="shared" si="0"/>
        <v>0.5</v>
      </c>
      <c r="P24" s="16">
        <v>500</v>
      </c>
      <c r="Q24" s="18">
        <v>41248</v>
      </c>
      <c r="R24" s="18"/>
      <c r="S24" s="19"/>
      <c r="T24" s="18"/>
      <c r="U24" s="18">
        <v>42005</v>
      </c>
      <c r="V24" s="40" t="s">
        <v>327</v>
      </c>
      <c r="AD24" s="4"/>
      <c r="AE24" s="5"/>
    </row>
    <row r="25" spans="1:31" ht="136.5" customHeight="1">
      <c r="A25" s="24">
        <v>22</v>
      </c>
      <c r="B25" s="25" t="s">
        <v>113</v>
      </c>
      <c r="C25" s="26">
        <v>41214</v>
      </c>
      <c r="D25" s="14" t="s">
        <v>198</v>
      </c>
      <c r="E25" s="22" t="s">
        <v>11</v>
      </c>
      <c r="F25" s="15" t="s">
        <v>1042</v>
      </c>
      <c r="G25" s="15" t="s">
        <v>47</v>
      </c>
      <c r="H25" s="15" t="s">
        <v>13</v>
      </c>
      <c r="I25" s="15" t="s">
        <v>29</v>
      </c>
      <c r="J25" s="16" t="s">
        <v>14</v>
      </c>
      <c r="K25" s="31" t="s">
        <v>48</v>
      </c>
      <c r="L25" s="16">
        <v>40</v>
      </c>
      <c r="M25" s="32">
        <v>301953.48</v>
      </c>
      <c r="N25" s="16" t="s">
        <v>15</v>
      </c>
      <c r="O25" s="17">
        <f t="shared" si="0"/>
        <v>0.5</v>
      </c>
      <c r="P25" s="16">
        <v>500</v>
      </c>
      <c r="Q25" s="18">
        <v>41313</v>
      </c>
      <c r="R25" s="18"/>
      <c r="S25" s="19"/>
      <c r="T25" s="18"/>
      <c r="U25" s="18">
        <v>42005</v>
      </c>
      <c r="V25" s="33" t="s">
        <v>982</v>
      </c>
      <c r="AD25" s="4"/>
      <c r="AE25" s="5"/>
    </row>
    <row r="26" spans="1:31" ht="136.5" customHeight="1">
      <c r="A26" s="24">
        <v>23</v>
      </c>
      <c r="B26" s="25" t="s">
        <v>114</v>
      </c>
      <c r="C26" s="26">
        <v>41214</v>
      </c>
      <c r="D26" s="14" t="s">
        <v>198</v>
      </c>
      <c r="E26" s="22" t="s">
        <v>11</v>
      </c>
      <c r="F26" s="15" t="s">
        <v>1043</v>
      </c>
      <c r="G26" s="15" t="s">
        <v>47</v>
      </c>
      <c r="H26" s="15" t="s">
        <v>13</v>
      </c>
      <c r="I26" s="15" t="s">
        <v>29</v>
      </c>
      <c r="J26" s="16" t="s">
        <v>14</v>
      </c>
      <c r="K26" s="16">
        <v>2189790</v>
      </c>
      <c r="L26" s="16">
        <v>180</v>
      </c>
      <c r="M26" s="16">
        <v>1753849.32</v>
      </c>
      <c r="N26" s="16" t="s">
        <v>15</v>
      </c>
      <c r="O26" s="17">
        <f t="shared" si="0"/>
        <v>0.75</v>
      </c>
      <c r="P26" s="16">
        <v>750</v>
      </c>
      <c r="Q26" s="18">
        <v>41450</v>
      </c>
      <c r="R26" s="18"/>
      <c r="S26" s="19"/>
      <c r="T26" s="18"/>
      <c r="U26" s="18">
        <f>Q26+270</f>
        <v>41720</v>
      </c>
      <c r="V26" s="33" t="s">
        <v>240</v>
      </c>
      <c r="AD26" s="4"/>
      <c r="AE26" s="5"/>
    </row>
    <row r="27" spans="1:31" ht="136.5" customHeight="1">
      <c r="A27" s="24">
        <v>24</v>
      </c>
      <c r="B27" s="25" t="s">
        <v>115</v>
      </c>
      <c r="C27" s="26">
        <v>41214</v>
      </c>
      <c r="D27" s="14" t="s">
        <v>199</v>
      </c>
      <c r="E27" s="21" t="s">
        <v>309</v>
      </c>
      <c r="F27" s="15" t="s">
        <v>1044</v>
      </c>
      <c r="G27" s="15" t="s">
        <v>47</v>
      </c>
      <c r="H27" s="15" t="s">
        <v>13</v>
      </c>
      <c r="I27" s="15" t="s">
        <v>29</v>
      </c>
      <c r="J27" s="16" t="s">
        <v>14</v>
      </c>
      <c r="K27" s="16">
        <v>2735387</v>
      </c>
      <c r="L27" s="16">
        <v>30</v>
      </c>
      <c r="M27" s="16">
        <v>3758.0079999999998</v>
      </c>
      <c r="N27" s="16" t="s">
        <v>15</v>
      </c>
      <c r="O27" s="17">
        <f t="shared" si="0"/>
        <v>0.75</v>
      </c>
      <c r="P27" s="16">
        <v>750</v>
      </c>
      <c r="Q27" s="18">
        <v>41450</v>
      </c>
      <c r="R27" s="18">
        <v>42396</v>
      </c>
      <c r="S27" s="19">
        <v>30</v>
      </c>
      <c r="T27" s="18">
        <v>41992</v>
      </c>
      <c r="U27" s="18"/>
      <c r="V27" s="41" t="s">
        <v>1014</v>
      </c>
      <c r="AD27" s="4"/>
      <c r="AE27" s="5"/>
    </row>
    <row r="28" spans="1:31" ht="123" customHeight="1">
      <c r="A28" s="24">
        <v>25</v>
      </c>
      <c r="B28" s="25" t="s">
        <v>116</v>
      </c>
      <c r="C28" s="26">
        <v>41214</v>
      </c>
      <c r="D28" s="14">
        <v>41213</v>
      </c>
      <c r="E28" s="22" t="s">
        <v>11</v>
      </c>
      <c r="F28" s="15" t="s">
        <v>1045</v>
      </c>
      <c r="G28" s="15" t="s">
        <v>47</v>
      </c>
      <c r="H28" s="15" t="s">
        <v>13</v>
      </c>
      <c r="I28" s="15" t="s">
        <v>29</v>
      </c>
      <c r="J28" s="16" t="s">
        <v>14</v>
      </c>
      <c r="K28" s="16">
        <v>97139</v>
      </c>
      <c r="L28" s="16">
        <v>125</v>
      </c>
      <c r="M28" s="16">
        <v>1921086</v>
      </c>
      <c r="N28" s="16" t="s">
        <v>15</v>
      </c>
      <c r="O28" s="17">
        <f t="shared" si="0"/>
        <v>0.5</v>
      </c>
      <c r="P28" s="16">
        <v>500</v>
      </c>
      <c r="Q28" s="18" t="s">
        <v>466</v>
      </c>
      <c r="R28" s="18"/>
      <c r="S28" s="19"/>
      <c r="T28" s="18"/>
      <c r="U28" s="18"/>
      <c r="V28" s="33" t="s">
        <v>272</v>
      </c>
    </row>
    <row r="29" spans="1:31" ht="136.5" customHeight="1">
      <c r="A29" s="24">
        <v>26</v>
      </c>
      <c r="B29" s="25" t="s">
        <v>117</v>
      </c>
      <c r="C29" s="26">
        <v>41214</v>
      </c>
      <c r="D29" s="14">
        <v>41226</v>
      </c>
      <c r="E29" s="22" t="s">
        <v>11</v>
      </c>
      <c r="F29" s="15" t="s">
        <v>1046</v>
      </c>
      <c r="G29" s="15" t="s">
        <v>49</v>
      </c>
      <c r="H29" s="15" t="s">
        <v>13</v>
      </c>
      <c r="I29" s="15" t="s">
        <v>29</v>
      </c>
      <c r="J29" s="16" t="s">
        <v>14</v>
      </c>
      <c r="K29" s="16" t="s">
        <v>50</v>
      </c>
      <c r="L29" s="16" t="s">
        <v>548</v>
      </c>
      <c r="M29" s="16" t="s">
        <v>548</v>
      </c>
      <c r="N29" s="16" t="s">
        <v>26</v>
      </c>
      <c r="O29" s="17">
        <f t="shared" si="0"/>
        <v>0.01</v>
      </c>
      <c r="P29" s="16">
        <v>10</v>
      </c>
      <c r="Q29" s="18">
        <v>41249</v>
      </c>
      <c r="R29" s="18"/>
      <c r="S29" s="19"/>
      <c r="T29" s="18"/>
      <c r="U29" s="18">
        <v>42005</v>
      </c>
      <c r="V29" s="40" t="s">
        <v>327</v>
      </c>
      <c r="AD29" s="4"/>
      <c r="AE29" s="5"/>
    </row>
    <row r="30" spans="1:31" ht="123" customHeight="1">
      <c r="A30" s="24">
        <v>27</v>
      </c>
      <c r="B30" s="25" t="s">
        <v>118</v>
      </c>
      <c r="C30" s="26">
        <v>41214</v>
      </c>
      <c r="D30" s="14">
        <v>41227</v>
      </c>
      <c r="E30" s="22" t="s">
        <v>11</v>
      </c>
      <c r="F30" s="15" t="s">
        <v>1047</v>
      </c>
      <c r="G30" s="15" t="s">
        <v>51</v>
      </c>
      <c r="H30" s="29" t="s">
        <v>24</v>
      </c>
      <c r="I30" s="15" t="s">
        <v>185</v>
      </c>
      <c r="J30" s="16" t="s">
        <v>18</v>
      </c>
      <c r="K30" s="16">
        <v>5088100</v>
      </c>
      <c r="L30" s="16">
        <v>1899</v>
      </c>
      <c r="M30" s="16">
        <v>7160682.5</v>
      </c>
      <c r="N30" s="16" t="s">
        <v>15</v>
      </c>
      <c r="O30" s="17">
        <f t="shared" si="0"/>
        <v>0.5</v>
      </c>
      <c r="P30" s="16">
        <v>500</v>
      </c>
      <c r="Q30" s="18">
        <v>41248</v>
      </c>
      <c r="R30" s="18">
        <v>41519</v>
      </c>
      <c r="S30" s="19">
        <v>3</v>
      </c>
      <c r="T30" s="18"/>
      <c r="U30" s="18">
        <v>42114</v>
      </c>
      <c r="V30" s="33" t="s">
        <v>983</v>
      </c>
      <c r="AD30" s="4"/>
      <c r="AE30" s="5"/>
    </row>
    <row r="31" spans="1:31" ht="123" customHeight="1">
      <c r="A31" s="24">
        <v>28</v>
      </c>
      <c r="B31" s="25" t="s">
        <v>119</v>
      </c>
      <c r="C31" s="26">
        <v>41214</v>
      </c>
      <c r="D31" s="14">
        <v>41228</v>
      </c>
      <c r="E31" s="22" t="s">
        <v>11</v>
      </c>
      <c r="F31" s="15" t="s">
        <v>1048</v>
      </c>
      <c r="G31" s="15" t="s">
        <v>47</v>
      </c>
      <c r="H31" s="15" t="s">
        <v>13</v>
      </c>
      <c r="I31" s="15" t="s">
        <v>29</v>
      </c>
      <c r="J31" s="16" t="s">
        <v>14</v>
      </c>
      <c r="K31" s="16" t="s">
        <v>377</v>
      </c>
      <c r="L31" s="16">
        <v>0</v>
      </c>
      <c r="M31" s="16">
        <v>0</v>
      </c>
      <c r="N31" s="16" t="s">
        <v>15</v>
      </c>
      <c r="O31" s="17">
        <f t="shared" si="0"/>
        <v>0.5</v>
      </c>
      <c r="P31" s="16">
        <v>500</v>
      </c>
      <c r="Q31" s="18" t="s">
        <v>466</v>
      </c>
      <c r="R31" s="18"/>
      <c r="S31" s="19"/>
      <c r="T31" s="18"/>
      <c r="U31" s="18"/>
      <c r="V31" s="33" t="s">
        <v>272</v>
      </c>
    </row>
    <row r="32" spans="1:31" ht="123" customHeight="1">
      <c r="A32" s="24">
        <v>29</v>
      </c>
      <c r="B32" s="25" t="s">
        <v>120</v>
      </c>
      <c r="C32" s="26">
        <v>41214</v>
      </c>
      <c r="D32" s="14">
        <v>41228</v>
      </c>
      <c r="E32" s="22" t="s">
        <v>11</v>
      </c>
      <c r="F32" s="15" t="s">
        <v>1049</v>
      </c>
      <c r="G32" s="15" t="s">
        <v>47</v>
      </c>
      <c r="H32" s="15" t="s">
        <v>13</v>
      </c>
      <c r="I32" s="15" t="s">
        <v>29</v>
      </c>
      <c r="J32" s="16" t="s">
        <v>14</v>
      </c>
      <c r="K32" s="16">
        <v>325643</v>
      </c>
      <c r="L32" s="16">
        <v>40</v>
      </c>
      <c r="M32" s="16">
        <v>500039.08</v>
      </c>
      <c r="N32" s="16" t="s">
        <v>15</v>
      </c>
      <c r="O32" s="17">
        <f t="shared" si="0"/>
        <v>0.5</v>
      </c>
      <c r="P32" s="16">
        <v>500</v>
      </c>
      <c r="Q32" s="18" t="s">
        <v>466</v>
      </c>
      <c r="R32" s="18"/>
      <c r="S32" s="19"/>
      <c r="T32" s="18"/>
      <c r="U32" s="18"/>
      <c r="V32" s="33" t="s">
        <v>272</v>
      </c>
    </row>
    <row r="33" spans="1:31" ht="123" customHeight="1">
      <c r="A33" s="24">
        <v>30</v>
      </c>
      <c r="B33" s="25" t="s">
        <v>121</v>
      </c>
      <c r="C33" s="26">
        <v>41214</v>
      </c>
      <c r="D33" s="14">
        <v>41228</v>
      </c>
      <c r="E33" s="22" t="s">
        <v>11</v>
      </c>
      <c r="F33" s="15" t="s">
        <v>1050</v>
      </c>
      <c r="G33" s="15" t="s">
        <v>53</v>
      </c>
      <c r="H33" s="15" t="s">
        <v>13</v>
      </c>
      <c r="I33" s="15" t="s">
        <v>34</v>
      </c>
      <c r="J33" s="29" t="s">
        <v>34</v>
      </c>
      <c r="K33" s="31" t="s">
        <v>54</v>
      </c>
      <c r="L33" s="16">
        <v>3</v>
      </c>
      <c r="M33" s="32">
        <v>376.64</v>
      </c>
      <c r="N33" s="16" t="s">
        <v>15</v>
      </c>
      <c r="O33" s="17">
        <f t="shared" si="0"/>
        <v>0.5</v>
      </c>
      <c r="P33" s="16">
        <v>500</v>
      </c>
      <c r="Q33" s="18">
        <v>41248</v>
      </c>
      <c r="R33" s="18"/>
      <c r="S33" s="19"/>
      <c r="T33" s="18"/>
      <c r="U33" s="18">
        <v>42005</v>
      </c>
      <c r="V33" s="40" t="s">
        <v>327</v>
      </c>
      <c r="AD33" s="4"/>
      <c r="AE33" s="5"/>
    </row>
    <row r="34" spans="1:31" ht="123" customHeight="1">
      <c r="A34" s="24">
        <v>31</v>
      </c>
      <c r="B34" s="25" t="s">
        <v>122</v>
      </c>
      <c r="C34" s="26">
        <v>41214</v>
      </c>
      <c r="D34" s="14">
        <v>41228</v>
      </c>
      <c r="E34" s="22" t="s">
        <v>11</v>
      </c>
      <c r="F34" s="15" t="s">
        <v>1051</v>
      </c>
      <c r="G34" s="15" t="s">
        <v>55</v>
      </c>
      <c r="H34" s="15" t="s">
        <v>56</v>
      </c>
      <c r="I34" s="15" t="s">
        <v>16</v>
      </c>
      <c r="J34" s="16" t="s">
        <v>18</v>
      </c>
      <c r="K34" s="16">
        <v>5230462</v>
      </c>
      <c r="L34" s="16">
        <v>1176</v>
      </c>
      <c r="M34" s="16">
        <v>12775187.16</v>
      </c>
      <c r="N34" s="16" t="s">
        <v>26</v>
      </c>
      <c r="O34" s="17">
        <f t="shared" si="0"/>
        <v>0.4</v>
      </c>
      <c r="P34" s="16">
        <v>400</v>
      </c>
      <c r="Q34" s="18">
        <v>41249</v>
      </c>
      <c r="R34" s="18"/>
      <c r="S34" s="19"/>
      <c r="T34" s="18"/>
      <c r="U34" s="18">
        <f>Q34+270</f>
        <v>41519</v>
      </c>
      <c r="V34" s="33" t="s">
        <v>989</v>
      </c>
      <c r="AD34" s="4"/>
      <c r="AE34" s="5"/>
    </row>
    <row r="35" spans="1:31" ht="123" customHeight="1">
      <c r="A35" s="24">
        <v>32</v>
      </c>
      <c r="B35" s="25" t="s">
        <v>123</v>
      </c>
      <c r="C35" s="26">
        <v>41244</v>
      </c>
      <c r="D35" s="14">
        <v>41233</v>
      </c>
      <c r="E35" s="22" t="s">
        <v>11</v>
      </c>
      <c r="F35" s="15" t="s">
        <v>1052</v>
      </c>
      <c r="G35" s="15" t="s">
        <v>57</v>
      </c>
      <c r="H35" s="15" t="s">
        <v>56</v>
      </c>
      <c r="I35" s="15" t="s">
        <v>25</v>
      </c>
      <c r="J35" s="16" t="s">
        <v>25</v>
      </c>
      <c r="K35" s="16">
        <v>2320432</v>
      </c>
      <c r="L35" s="16">
        <v>100</v>
      </c>
      <c r="M35" s="16">
        <v>197268.28</v>
      </c>
      <c r="N35" s="16" t="s">
        <v>15</v>
      </c>
      <c r="O35" s="17">
        <f t="shared" si="0"/>
        <v>0.33</v>
      </c>
      <c r="P35" s="16">
        <v>330</v>
      </c>
      <c r="Q35" s="18">
        <v>41393</v>
      </c>
      <c r="R35" s="18"/>
      <c r="S35" s="19"/>
      <c r="T35" s="18"/>
      <c r="U35" s="18">
        <f>Q35+270</f>
        <v>41663</v>
      </c>
      <c r="V35" s="33" t="s">
        <v>989</v>
      </c>
      <c r="AD35" s="4"/>
      <c r="AE35" s="5"/>
    </row>
    <row r="36" spans="1:31" ht="123" customHeight="1">
      <c r="A36" s="24">
        <v>33</v>
      </c>
      <c r="B36" s="25" t="s">
        <v>124</v>
      </c>
      <c r="C36" s="26">
        <v>41244</v>
      </c>
      <c r="D36" s="14">
        <v>41236</v>
      </c>
      <c r="E36" s="22" t="s">
        <v>11</v>
      </c>
      <c r="F36" s="15" t="s">
        <v>1053</v>
      </c>
      <c r="G36" s="15" t="s">
        <v>58</v>
      </c>
      <c r="H36" s="15" t="s">
        <v>13</v>
      </c>
      <c r="I36" s="15" t="s">
        <v>16</v>
      </c>
      <c r="J36" s="16" t="s">
        <v>14</v>
      </c>
      <c r="K36" s="16">
        <v>9559330</v>
      </c>
      <c r="L36" s="16">
        <v>378</v>
      </c>
      <c r="M36" s="16">
        <v>2910646.665</v>
      </c>
      <c r="N36" s="16" t="s">
        <v>15</v>
      </c>
      <c r="O36" s="17">
        <f t="shared" si="0"/>
        <v>0.5</v>
      </c>
      <c r="P36" s="16">
        <v>500</v>
      </c>
      <c r="Q36" s="18">
        <v>41267</v>
      </c>
      <c r="R36" s="18"/>
      <c r="S36" s="19"/>
      <c r="T36" s="18"/>
      <c r="U36" s="18">
        <v>42005</v>
      </c>
      <c r="V36" s="33" t="s">
        <v>982</v>
      </c>
      <c r="AD36" s="4"/>
      <c r="AE36" s="5"/>
    </row>
    <row r="37" spans="1:31" ht="123" customHeight="1">
      <c r="A37" s="24">
        <v>34</v>
      </c>
      <c r="B37" s="25" t="s">
        <v>125</v>
      </c>
      <c r="C37" s="26">
        <v>41244</v>
      </c>
      <c r="D37" s="14">
        <v>41241</v>
      </c>
      <c r="E37" s="22" t="s">
        <v>11</v>
      </c>
      <c r="F37" s="15" t="s">
        <v>1054</v>
      </c>
      <c r="G37" s="15" t="s">
        <v>60</v>
      </c>
      <c r="H37" s="15" t="s">
        <v>13</v>
      </c>
      <c r="I37" s="15" t="s">
        <v>183</v>
      </c>
      <c r="J37" s="16" t="s">
        <v>18</v>
      </c>
      <c r="K37" s="16">
        <v>5230469</v>
      </c>
      <c r="L37" s="16">
        <v>222</v>
      </c>
      <c r="M37" s="16">
        <v>6272686.5</v>
      </c>
      <c r="N37" s="16" t="s">
        <v>15</v>
      </c>
      <c r="O37" s="17">
        <f t="shared" si="0"/>
        <v>0.3</v>
      </c>
      <c r="P37" s="16">
        <v>300</v>
      </c>
      <c r="Q37" s="18">
        <v>41313</v>
      </c>
      <c r="R37" s="18"/>
      <c r="S37" s="19"/>
      <c r="T37" s="18"/>
      <c r="U37" s="18">
        <v>42005</v>
      </c>
      <c r="V37" s="33" t="s">
        <v>982</v>
      </c>
      <c r="AD37" s="4"/>
      <c r="AE37" s="5"/>
    </row>
    <row r="38" spans="1:31" ht="123" customHeight="1">
      <c r="A38" s="24">
        <v>35</v>
      </c>
      <c r="B38" s="25" t="s">
        <v>126</v>
      </c>
      <c r="C38" s="26">
        <v>41244</v>
      </c>
      <c r="D38" s="14">
        <v>41242</v>
      </c>
      <c r="E38" s="22" t="s">
        <v>11</v>
      </c>
      <c r="F38" s="15" t="s">
        <v>1055</v>
      </c>
      <c r="G38" s="15" t="s">
        <v>61</v>
      </c>
      <c r="H38" s="29" t="s">
        <v>24</v>
      </c>
      <c r="I38" s="15" t="s">
        <v>183</v>
      </c>
      <c r="J38" s="16" t="s">
        <v>18</v>
      </c>
      <c r="K38" s="16">
        <v>4220217</v>
      </c>
      <c r="L38" s="16">
        <v>1200</v>
      </c>
      <c r="M38" s="16">
        <v>31249749.789999999</v>
      </c>
      <c r="N38" s="16" t="s">
        <v>26</v>
      </c>
      <c r="O38" s="17">
        <f t="shared" si="0"/>
        <v>0.1</v>
      </c>
      <c r="P38" s="16">
        <v>100</v>
      </c>
      <c r="Q38" s="18">
        <v>41313</v>
      </c>
      <c r="R38" s="18">
        <v>41738</v>
      </c>
      <c r="S38" s="19">
        <v>7</v>
      </c>
      <c r="T38" s="18"/>
      <c r="U38" s="18"/>
      <c r="V38" s="33" t="s">
        <v>332</v>
      </c>
      <c r="AD38" s="4"/>
      <c r="AE38" s="5"/>
    </row>
    <row r="39" spans="1:31" ht="123" customHeight="1">
      <c r="A39" s="24">
        <v>36</v>
      </c>
      <c r="B39" s="25" t="s">
        <v>127</v>
      </c>
      <c r="C39" s="26">
        <v>41244</v>
      </c>
      <c r="D39" s="14">
        <v>41249</v>
      </c>
      <c r="E39" s="22" t="s">
        <v>11</v>
      </c>
      <c r="F39" s="15" t="s">
        <v>1025</v>
      </c>
      <c r="G39" s="15" t="s">
        <v>62</v>
      </c>
      <c r="H39" s="29" t="s">
        <v>24</v>
      </c>
      <c r="I39" s="15" t="s">
        <v>18</v>
      </c>
      <c r="J39" s="16" t="s">
        <v>18</v>
      </c>
      <c r="K39" s="16">
        <v>5226910</v>
      </c>
      <c r="L39" s="16">
        <v>450</v>
      </c>
      <c r="M39" s="16">
        <v>2312040.96</v>
      </c>
      <c r="N39" s="16" t="s">
        <v>26</v>
      </c>
      <c r="O39" s="17">
        <f t="shared" si="0"/>
        <v>0.15</v>
      </c>
      <c r="P39" s="16">
        <v>150</v>
      </c>
      <c r="Q39" s="18">
        <v>41267</v>
      </c>
      <c r="R39" s="18"/>
      <c r="S39" s="19"/>
      <c r="T39" s="18"/>
      <c r="U39" s="18">
        <f>Q39+270</f>
        <v>41537</v>
      </c>
      <c r="V39" s="33" t="s">
        <v>989</v>
      </c>
      <c r="AD39" s="4"/>
      <c r="AE39" s="5"/>
    </row>
    <row r="40" spans="1:31" ht="123" customHeight="1">
      <c r="A40" s="24">
        <v>37</v>
      </c>
      <c r="B40" s="25" t="s">
        <v>128</v>
      </c>
      <c r="C40" s="26">
        <v>41244</v>
      </c>
      <c r="D40" s="14">
        <v>41249</v>
      </c>
      <c r="E40" s="22" t="s">
        <v>11</v>
      </c>
      <c r="F40" s="15" t="s">
        <v>1056</v>
      </c>
      <c r="G40" s="15" t="s">
        <v>63</v>
      </c>
      <c r="H40" s="15" t="s">
        <v>13</v>
      </c>
      <c r="I40" s="15" t="s">
        <v>16</v>
      </c>
      <c r="J40" s="16" t="s">
        <v>14</v>
      </c>
      <c r="K40" s="16">
        <v>9568789</v>
      </c>
      <c r="L40" s="16">
        <v>6</v>
      </c>
      <c r="M40" s="16">
        <v>44192.266000000003</v>
      </c>
      <c r="N40" s="16" t="s">
        <v>15</v>
      </c>
      <c r="O40" s="17">
        <f t="shared" si="0"/>
        <v>0.25</v>
      </c>
      <c r="P40" s="16">
        <v>250</v>
      </c>
      <c r="Q40" s="18">
        <v>41313</v>
      </c>
      <c r="R40" s="18"/>
      <c r="S40" s="19"/>
      <c r="T40" s="18"/>
      <c r="U40" s="18">
        <v>42005</v>
      </c>
      <c r="V40" s="40" t="s">
        <v>327</v>
      </c>
      <c r="AD40" s="4"/>
      <c r="AE40" s="5"/>
    </row>
    <row r="41" spans="1:31" ht="123" customHeight="1">
      <c r="A41" s="24">
        <v>38</v>
      </c>
      <c r="B41" s="25" t="s">
        <v>129</v>
      </c>
      <c r="C41" s="26">
        <v>41244</v>
      </c>
      <c r="D41" s="14">
        <v>41253</v>
      </c>
      <c r="E41" s="22" t="s">
        <v>11</v>
      </c>
      <c r="F41" s="15" t="s">
        <v>1057</v>
      </c>
      <c r="G41" s="15" t="s">
        <v>64</v>
      </c>
      <c r="H41" s="15" t="s">
        <v>13</v>
      </c>
      <c r="I41" s="15" t="s">
        <v>16</v>
      </c>
      <c r="J41" s="16" t="s">
        <v>14</v>
      </c>
      <c r="K41" s="16" t="s">
        <v>65</v>
      </c>
      <c r="L41" s="16">
        <v>6.4</v>
      </c>
      <c r="M41" s="16">
        <v>120904.795</v>
      </c>
      <c r="N41" s="16" t="s">
        <v>26</v>
      </c>
      <c r="O41" s="17">
        <f t="shared" si="0"/>
        <v>0.02</v>
      </c>
      <c r="P41" s="16">
        <v>20</v>
      </c>
      <c r="Q41" s="18">
        <v>41267</v>
      </c>
      <c r="R41" s="18"/>
      <c r="S41" s="19"/>
      <c r="T41" s="18"/>
      <c r="U41" s="18">
        <v>42005</v>
      </c>
      <c r="V41" s="40" t="s">
        <v>327</v>
      </c>
      <c r="AD41" s="4"/>
      <c r="AE41" s="5"/>
    </row>
    <row r="42" spans="1:31" ht="123" customHeight="1">
      <c r="A42" s="24">
        <v>39</v>
      </c>
      <c r="B42" s="25" t="s">
        <v>130</v>
      </c>
      <c r="C42" s="26">
        <v>41245</v>
      </c>
      <c r="D42" s="14">
        <v>41260</v>
      </c>
      <c r="E42" s="22" t="s">
        <v>11</v>
      </c>
      <c r="F42" s="15" t="s">
        <v>1058</v>
      </c>
      <c r="G42" s="15" t="s">
        <v>66</v>
      </c>
      <c r="H42" s="15" t="s">
        <v>67</v>
      </c>
      <c r="I42" s="15" t="s">
        <v>68</v>
      </c>
      <c r="J42" s="16" t="s">
        <v>68</v>
      </c>
      <c r="K42" s="16">
        <v>5307170</v>
      </c>
      <c r="L42" s="16">
        <v>6.5</v>
      </c>
      <c r="M42" s="16">
        <v>1120.4349999999999</v>
      </c>
      <c r="N42" s="16" t="s">
        <v>15</v>
      </c>
      <c r="O42" s="17">
        <f t="shared" si="0"/>
        <v>0.5</v>
      </c>
      <c r="P42" s="16">
        <v>500</v>
      </c>
      <c r="Q42" s="18">
        <v>41267</v>
      </c>
      <c r="R42" s="18"/>
      <c r="S42" s="19"/>
      <c r="T42" s="18"/>
      <c r="U42" s="18">
        <f>Q42+270</f>
        <v>41537</v>
      </c>
      <c r="V42" s="33" t="s">
        <v>989</v>
      </c>
      <c r="AD42" s="4"/>
      <c r="AE42" s="5"/>
    </row>
    <row r="43" spans="1:31" ht="123" customHeight="1">
      <c r="A43" s="24">
        <v>40</v>
      </c>
      <c r="B43" s="25" t="s">
        <v>131</v>
      </c>
      <c r="C43" s="26">
        <v>41245</v>
      </c>
      <c r="D43" s="14">
        <v>41263</v>
      </c>
      <c r="E43" s="21" t="s">
        <v>309</v>
      </c>
      <c r="F43" s="15" t="s">
        <v>1059</v>
      </c>
      <c r="G43" s="15" t="s">
        <v>69</v>
      </c>
      <c r="H43" s="29" t="s">
        <v>24</v>
      </c>
      <c r="I43" s="15" t="s">
        <v>16</v>
      </c>
      <c r="J43" s="16" t="s">
        <v>14</v>
      </c>
      <c r="K43" s="16">
        <v>9569476</v>
      </c>
      <c r="L43" s="16">
        <v>16.73</v>
      </c>
      <c r="M43" s="16">
        <v>29068.718000000001</v>
      </c>
      <c r="N43" s="16" t="s">
        <v>26</v>
      </c>
      <c r="O43" s="17">
        <f t="shared" si="0"/>
        <v>0.01</v>
      </c>
      <c r="P43" s="16">
        <v>10</v>
      </c>
      <c r="Q43" s="18">
        <v>41282</v>
      </c>
      <c r="R43" s="18">
        <v>41593</v>
      </c>
      <c r="S43" s="19">
        <v>4</v>
      </c>
      <c r="T43" s="18"/>
      <c r="U43" s="18"/>
      <c r="V43" s="27" t="s">
        <v>682</v>
      </c>
      <c r="AD43" s="4"/>
      <c r="AE43" s="5"/>
    </row>
    <row r="44" spans="1:31" ht="123" customHeight="1">
      <c r="A44" s="24">
        <v>41</v>
      </c>
      <c r="B44" s="25" t="s">
        <v>132</v>
      </c>
      <c r="C44" s="26">
        <v>41275</v>
      </c>
      <c r="D44" s="14">
        <v>41270</v>
      </c>
      <c r="E44" s="22" t="s">
        <v>11</v>
      </c>
      <c r="F44" s="15" t="s">
        <v>1060</v>
      </c>
      <c r="G44" s="15" t="s">
        <v>70</v>
      </c>
      <c r="H44" s="15" t="s">
        <v>13</v>
      </c>
      <c r="I44" s="15" t="s">
        <v>185</v>
      </c>
      <c r="J44" s="16" t="s">
        <v>18</v>
      </c>
      <c r="K44" s="16">
        <v>3011239</v>
      </c>
      <c r="L44" s="16">
        <v>24</v>
      </c>
      <c r="M44" s="16">
        <v>274478.826</v>
      </c>
      <c r="N44" s="16" t="s">
        <v>15</v>
      </c>
      <c r="O44" s="17">
        <f t="shared" si="0"/>
        <v>0.5</v>
      </c>
      <c r="P44" s="16">
        <v>500</v>
      </c>
      <c r="Q44" s="18" t="s">
        <v>466</v>
      </c>
      <c r="R44" s="18"/>
      <c r="S44" s="19"/>
      <c r="T44" s="18"/>
      <c r="U44" s="18"/>
      <c r="V44" s="33" t="s">
        <v>335</v>
      </c>
    </row>
    <row r="45" spans="1:31" ht="159" customHeight="1">
      <c r="A45" s="24">
        <v>42</v>
      </c>
      <c r="B45" s="25" t="s">
        <v>133</v>
      </c>
      <c r="C45" s="26">
        <v>41275</v>
      </c>
      <c r="D45" s="14" t="s">
        <v>200</v>
      </c>
      <c r="E45" s="40" t="s">
        <v>11</v>
      </c>
      <c r="F45" s="15" t="s">
        <v>1061</v>
      </c>
      <c r="G45" s="15" t="s">
        <v>71</v>
      </c>
      <c r="H45" s="15" t="s">
        <v>13</v>
      </c>
      <c r="I45" s="15" t="s">
        <v>29</v>
      </c>
      <c r="J45" s="16" t="s">
        <v>14</v>
      </c>
      <c r="K45" s="16">
        <v>9227883</v>
      </c>
      <c r="L45" s="16">
        <v>1600</v>
      </c>
      <c r="M45" s="16">
        <v>40267585.799999997</v>
      </c>
      <c r="N45" s="16" t="s">
        <v>15</v>
      </c>
      <c r="O45" s="17">
        <f t="shared" si="0"/>
        <v>0.5</v>
      </c>
      <c r="P45" s="16">
        <v>500</v>
      </c>
      <c r="Q45" s="18">
        <v>41327</v>
      </c>
      <c r="R45" s="18"/>
      <c r="S45" s="19"/>
      <c r="T45" s="18"/>
      <c r="U45" s="18"/>
      <c r="V45" s="33" t="s">
        <v>982</v>
      </c>
      <c r="AD45" s="4"/>
      <c r="AE45" s="5"/>
    </row>
    <row r="46" spans="1:31" ht="123" customHeight="1">
      <c r="A46" s="24">
        <v>43</v>
      </c>
      <c r="B46" s="25" t="s">
        <v>134</v>
      </c>
      <c r="C46" s="26">
        <v>41275</v>
      </c>
      <c r="D46" s="14">
        <v>41278</v>
      </c>
      <c r="E46" s="22" t="s">
        <v>11</v>
      </c>
      <c r="F46" s="15" t="s">
        <v>1062</v>
      </c>
      <c r="G46" s="15" t="s">
        <v>72</v>
      </c>
      <c r="H46" s="15" t="s">
        <v>13</v>
      </c>
      <c r="I46" s="15" t="s">
        <v>186</v>
      </c>
      <c r="J46" s="16" t="s">
        <v>73</v>
      </c>
      <c r="K46" s="16">
        <v>952807</v>
      </c>
      <c r="L46" s="16">
        <v>368</v>
      </c>
      <c r="M46" s="16">
        <v>7323680.5199999996</v>
      </c>
      <c r="N46" s="16" t="s">
        <v>15</v>
      </c>
      <c r="O46" s="17">
        <f t="shared" si="0"/>
        <v>0.15</v>
      </c>
      <c r="P46" s="16">
        <v>150</v>
      </c>
      <c r="Q46" s="18">
        <v>41394</v>
      </c>
      <c r="R46" s="18"/>
      <c r="S46" s="19"/>
      <c r="T46" s="18"/>
      <c r="U46" s="18">
        <v>42005</v>
      </c>
      <c r="V46" s="40" t="s">
        <v>327</v>
      </c>
      <c r="AD46" s="4"/>
      <c r="AE46" s="5"/>
    </row>
    <row r="47" spans="1:31" ht="123" customHeight="1">
      <c r="A47" s="24">
        <v>44</v>
      </c>
      <c r="B47" s="25" t="s">
        <v>135</v>
      </c>
      <c r="C47" s="26">
        <v>41275</v>
      </c>
      <c r="D47" s="14">
        <v>41283</v>
      </c>
      <c r="E47" s="22" t="s">
        <v>11</v>
      </c>
      <c r="F47" s="15" t="s">
        <v>1063</v>
      </c>
      <c r="G47" s="15" t="s">
        <v>51</v>
      </c>
      <c r="H47" s="29" t="s">
        <v>24</v>
      </c>
      <c r="I47" s="15" t="s">
        <v>185</v>
      </c>
      <c r="J47" s="16" t="s">
        <v>18</v>
      </c>
      <c r="K47" s="16">
        <v>5182647</v>
      </c>
      <c r="L47" s="16">
        <v>21</v>
      </c>
      <c r="M47" s="16">
        <v>154502.97200000001</v>
      </c>
      <c r="N47" s="16" t="s">
        <v>15</v>
      </c>
      <c r="O47" s="17">
        <f t="shared" si="0"/>
        <v>0.5</v>
      </c>
      <c r="P47" s="16">
        <v>500</v>
      </c>
      <c r="Q47" s="18">
        <v>41394</v>
      </c>
      <c r="R47" s="18">
        <v>41738</v>
      </c>
      <c r="S47" s="19">
        <v>8</v>
      </c>
      <c r="T47" s="18"/>
      <c r="U47" s="18">
        <v>42114</v>
      </c>
      <c r="V47" s="33" t="s">
        <v>984</v>
      </c>
      <c r="AD47" s="4"/>
      <c r="AE47" s="5"/>
    </row>
    <row r="48" spans="1:31" ht="123" customHeight="1">
      <c r="A48" s="24">
        <v>45</v>
      </c>
      <c r="B48" s="25" t="s">
        <v>136</v>
      </c>
      <c r="C48" s="26">
        <v>41275</v>
      </c>
      <c r="D48" s="14">
        <v>41283</v>
      </c>
      <c r="E48" s="22" t="s">
        <v>11</v>
      </c>
      <c r="F48" s="15" t="s">
        <v>1064</v>
      </c>
      <c r="G48" s="15" t="s">
        <v>74</v>
      </c>
      <c r="H48" s="15" t="s">
        <v>56</v>
      </c>
      <c r="I48" s="15" t="s">
        <v>75</v>
      </c>
      <c r="J48" s="16" t="s">
        <v>25</v>
      </c>
      <c r="K48" s="16">
        <v>2317125</v>
      </c>
      <c r="L48" s="16">
        <v>349.98</v>
      </c>
      <c r="M48" s="16">
        <v>682045.32</v>
      </c>
      <c r="N48" s="16" t="s">
        <v>15</v>
      </c>
      <c r="O48" s="17">
        <f t="shared" si="0"/>
        <v>0.57499999999999996</v>
      </c>
      <c r="P48" s="16">
        <v>575</v>
      </c>
      <c r="Q48" s="18">
        <v>41393</v>
      </c>
      <c r="R48" s="18"/>
      <c r="S48" s="19"/>
      <c r="T48" s="18"/>
      <c r="U48" s="18">
        <f>Q48+270</f>
        <v>41663</v>
      </c>
      <c r="V48" s="33" t="s">
        <v>989</v>
      </c>
      <c r="AD48" s="4"/>
      <c r="AE48" s="5"/>
    </row>
    <row r="49" spans="1:31" ht="136.5" customHeight="1">
      <c r="A49" s="24">
        <v>46</v>
      </c>
      <c r="B49" s="25" t="s">
        <v>137</v>
      </c>
      <c r="C49" s="26">
        <v>41275</v>
      </c>
      <c r="D49" s="14">
        <v>41285</v>
      </c>
      <c r="E49" s="22" t="s">
        <v>11</v>
      </c>
      <c r="F49" s="15" t="s">
        <v>1065</v>
      </c>
      <c r="G49" s="15" t="s">
        <v>76</v>
      </c>
      <c r="H49" s="15" t="s">
        <v>13</v>
      </c>
      <c r="I49" s="15" t="s">
        <v>29</v>
      </c>
      <c r="J49" s="16" t="s">
        <v>14</v>
      </c>
      <c r="K49" s="16">
        <v>9290638</v>
      </c>
      <c r="L49" s="16">
        <v>6</v>
      </c>
      <c r="M49" s="16">
        <v>34802.722999999904</v>
      </c>
      <c r="N49" s="16" t="s">
        <v>15</v>
      </c>
      <c r="O49" s="17">
        <f t="shared" si="0"/>
        <v>0.1</v>
      </c>
      <c r="P49" s="16">
        <v>100</v>
      </c>
      <c r="Q49" s="18">
        <v>41396</v>
      </c>
      <c r="R49" s="18"/>
      <c r="S49" s="19"/>
      <c r="T49" s="18"/>
      <c r="U49" s="18">
        <v>42005</v>
      </c>
      <c r="V49" s="40" t="s">
        <v>327</v>
      </c>
      <c r="AD49" s="4"/>
      <c r="AE49" s="5"/>
    </row>
    <row r="50" spans="1:31" ht="123" customHeight="1">
      <c r="A50" s="24">
        <v>47</v>
      </c>
      <c r="B50" s="25" t="s">
        <v>138</v>
      </c>
      <c r="C50" s="26">
        <v>41306</v>
      </c>
      <c r="D50" s="14">
        <v>41295</v>
      </c>
      <c r="E50" s="21" t="s">
        <v>309</v>
      </c>
      <c r="F50" s="15" t="s">
        <v>1066</v>
      </c>
      <c r="G50" s="15" t="s">
        <v>77</v>
      </c>
      <c r="H50" s="29" t="s">
        <v>24</v>
      </c>
      <c r="I50" s="15" t="s">
        <v>183</v>
      </c>
      <c r="J50" s="29" t="s">
        <v>34</v>
      </c>
      <c r="K50" s="16">
        <v>8045981</v>
      </c>
      <c r="L50" s="16">
        <v>7</v>
      </c>
      <c r="M50" s="16">
        <v>40244.309000000001</v>
      </c>
      <c r="N50" s="16" t="s">
        <v>26</v>
      </c>
      <c r="O50" s="17">
        <f t="shared" si="0"/>
        <v>5.0000000000000001E-3</v>
      </c>
      <c r="P50" s="16">
        <v>5</v>
      </c>
      <c r="Q50" s="18">
        <v>41396</v>
      </c>
      <c r="R50" s="18">
        <v>41820</v>
      </c>
      <c r="S50" s="19">
        <v>9</v>
      </c>
      <c r="T50" s="18"/>
      <c r="U50" s="18"/>
      <c r="V50" s="27" t="s">
        <v>680</v>
      </c>
      <c r="AD50" s="4"/>
      <c r="AE50" s="5"/>
    </row>
    <row r="51" spans="1:31" ht="123" customHeight="1">
      <c r="A51" s="24">
        <v>48</v>
      </c>
      <c r="B51" s="25" t="s">
        <v>139</v>
      </c>
      <c r="C51" s="26">
        <v>41306</v>
      </c>
      <c r="D51" s="14">
        <v>41296</v>
      </c>
      <c r="E51" s="22" t="s">
        <v>11</v>
      </c>
      <c r="F51" s="15" t="s">
        <v>1067</v>
      </c>
      <c r="G51" s="15" t="s">
        <v>78</v>
      </c>
      <c r="H51" s="29" t="s">
        <v>24</v>
      </c>
      <c r="I51" s="15" t="s">
        <v>187</v>
      </c>
      <c r="J51" s="16" t="s">
        <v>79</v>
      </c>
      <c r="K51" s="16">
        <v>2645124</v>
      </c>
      <c r="L51" s="16">
        <v>380</v>
      </c>
      <c r="M51" s="16">
        <v>1313366.24</v>
      </c>
      <c r="N51" s="16" t="s">
        <v>26</v>
      </c>
      <c r="O51" s="17">
        <f t="shared" si="0"/>
        <v>3.0000000000000001E-3</v>
      </c>
      <c r="P51" s="16">
        <v>3</v>
      </c>
      <c r="Q51" s="18">
        <v>41393</v>
      </c>
      <c r="R51" s="18"/>
      <c r="S51" s="19"/>
      <c r="T51" s="18"/>
      <c r="U51" s="18">
        <f>Q51+270</f>
        <v>41663</v>
      </c>
      <c r="V51" s="33" t="s">
        <v>989</v>
      </c>
      <c r="AD51" s="4"/>
      <c r="AE51" s="5"/>
    </row>
    <row r="52" spans="1:31" ht="123" customHeight="1">
      <c r="A52" s="24">
        <v>49</v>
      </c>
      <c r="B52" s="25" t="s">
        <v>140</v>
      </c>
      <c r="C52" s="26">
        <v>41306</v>
      </c>
      <c r="D52" s="14">
        <v>41310</v>
      </c>
      <c r="E52" s="22" t="s">
        <v>11</v>
      </c>
      <c r="F52" s="15" t="s">
        <v>1068</v>
      </c>
      <c r="G52" s="15" t="s">
        <v>80</v>
      </c>
      <c r="H52" s="15" t="s">
        <v>13</v>
      </c>
      <c r="I52" s="15" t="s">
        <v>59</v>
      </c>
      <c r="J52" s="16" t="s">
        <v>14</v>
      </c>
      <c r="K52" s="16">
        <v>9559360</v>
      </c>
      <c r="L52" s="16">
        <v>200</v>
      </c>
      <c r="M52" s="16">
        <v>1211832.68</v>
      </c>
      <c r="N52" s="16" t="s">
        <v>15</v>
      </c>
      <c r="O52" s="17">
        <f t="shared" si="0"/>
        <v>0.5</v>
      </c>
      <c r="P52" s="16">
        <v>500</v>
      </c>
      <c r="Q52" s="18">
        <v>41394</v>
      </c>
      <c r="R52" s="18"/>
      <c r="S52" s="19"/>
      <c r="T52" s="18"/>
      <c r="U52" s="18">
        <v>42005</v>
      </c>
      <c r="V52" s="40" t="s">
        <v>327</v>
      </c>
      <c r="AD52" s="4"/>
      <c r="AE52" s="5"/>
    </row>
    <row r="53" spans="1:31" ht="123" customHeight="1">
      <c r="A53" s="24">
        <v>50</v>
      </c>
      <c r="B53" s="25" t="s">
        <v>141</v>
      </c>
      <c r="C53" s="26">
        <v>41306</v>
      </c>
      <c r="D53" s="14">
        <v>41317</v>
      </c>
      <c r="E53" s="22" t="s">
        <v>11</v>
      </c>
      <c r="F53" s="15" t="s">
        <v>1069</v>
      </c>
      <c r="G53" s="15" t="s">
        <v>81</v>
      </c>
      <c r="H53" s="15" t="s">
        <v>13</v>
      </c>
      <c r="I53" s="15" t="s">
        <v>183</v>
      </c>
      <c r="J53" s="16" t="s">
        <v>18</v>
      </c>
      <c r="K53" s="16">
        <v>5195656</v>
      </c>
      <c r="L53" s="16">
        <v>567</v>
      </c>
      <c r="M53" s="16">
        <v>5132676.78</v>
      </c>
      <c r="N53" s="16" t="s">
        <v>15</v>
      </c>
      <c r="O53" s="17">
        <f t="shared" si="0"/>
        <v>0.5</v>
      </c>
      <c r="P53" s="16">
        <v>500</v>
      </c>
      <c r="Q53" s="18">
        <v>41394</v>
      </c>
      <c r="R53" s="18"/>
      <c r="S53" s="19"/>
      <c r="T53" s="18"/>
      <c r="U53" s="18">
        <v>42005</v>
      </c>
      <c r="V53" s="40" t="s">
        <v>327</v>
      </c>
      <c r="AD53" s="4"/>
      <c r="AE53" s="5"/>
    </row>
    <row r="54" spans="1:31" ht="123" customHeight="1">
      <c r="A54" s="24">
        <v>51</v>
      </c>
      <c r="B54" s="25" t="s">
        <v>142</v>
      </c>
      <c r="C54" s="26">
        <v>41347</v>
      </c>
      <c r="D54" s="14">
        <v>41327</v>
      </c>
      <c r="E54" s="22" t="s">
        <v>11</v>
      </c>
      <c r="F54" s="15" t="s">
        <v>1070</v>
      </c>
      <c r="G54" s="15" t="s">
        <v>82</v>
      </c>
      <c r="H54" s="29" t="s">
        <v>24</v>
      </c>
      <c r="I54" s="15" t="s">
        <v>188</v>
      </c>
      <c r="J54" s="16" t="s">
        <v>79</v>
      </c>
      <c r="K54" s="16">
        <v>2695680</v>
      </c>
      <c r="L54" s="16">
        <v>7</v>
      </c>
      <c r="M54" s="16">
        <v>38618.803999999996</v>
      </c>
      <c r="N54" s="16" t="s">
        <v>26</v>
      </c>
      <c r="O54" s="17">
        <f t="shared" si="0"/>
        <v>3.0000000000000001E-3</v>
      </c>
      <c r="P54" s="16">
        <v>3</v>
      </c>
      <c r="Q54" s="18">
        <v>41393</v>
      </c>
      <c r="R54" s="18"/>
      <c r="S54" s="19"/>
      <c r="T54" s="18"/>
      <c r="U54" s="18">
        <f>Q54+270</f>
        <v>41663</v>
      </c>
      <c r="V54" s="33" t="s">
        <v>989</v>
      </c>
      <c r="AD54" s="4"/>
      <c r="AE54" s="5"/>
    </row>
    <row r="55" spans="1:31" ht="123" customHeight="1">
      <c r="A55" s="24">
        <v>52</v>
      </c>
      <c r="B55" s="25" t="s">
        <v>143</v>
      </c>
      <c r="C55" s="26">
        <v>41347</v>
      </c>
      <c r="D55" s="14">
        <v>41331</v>
      </c>
      <c r="E55" s="22" t="s">
        <v>11</v>
      </c>
      <c r="F55" s="15" t="s">
        <v>1071</v>
      </c>
      <c r="G55" s="15" t="s">
        <v>83</v>
      </c>
      <c r="H55" s="15" t="s">
        <v>13</v>
      </c>
      <c r="I55" s="15" t="s">
        <v>59</v>
      </c>
      <c r="J55" s="16" t="s">
        <v>14</v>
      </c>
      <c r="K55" s="16">
        <v>9410124</v>
      </c>
      <c r="L55" s="16">
        <v>1152</v>
      </c>
      <c r="M55" s="16">
        <v>5251542.3899999997</v>
      </c>
      <c r="N55" s="16" t="s">
        <v>15</v>
      </c>
      <c r="O55" s="17">
        <f t="shared" si="0"/>
        <v>0.5</v>
      </c>
      <c r="P55" s="16">
        <v>500</v>
      </c>
      <c r="Q55" s="18">
        <v>41394</v>
      </c>
      <c r="R55" s="18"/>
      <c r="S55" s="19"/>
      <c r="T55" s="18"/>
      <c r="U55" s="18">
        <v>42005</v>
      </c>
      <c r="V55" s="40" t="s">
        <v>327</v>
      </c>
      <c r="AD55" s="4"/>
      <c r="AE55" s="5"/>
    </row>
    <row r="56" spans="1:31" ht="123" customHeight="1">
      <c r="A56" s="24">
        <v>53</v>
      </c>
      <c r="B56" s="25" t="s">
        <v>144</v>
      </c>
      <c r="C56" s="26">
        <v>41365</v>
      </c>
      <c r="D56" s="14">
        <v>41360</v>
      </c>
      <c r="E56" s="22" t="s">
        <v>11</v>
      </c>
      <c r="F56" s="15" t="s">
        <v>1072</v>
      </c>
      <c r="G56" s="15" t="s">
        <v>84</v>
      </c>
      <c r="H56" s="29" t="s">
        <v>24</v>
      </c>
      <c r="I56" s="15" t="s">
        <v>16</v>
      </c>
      <c r="J56" s="16" t="s">
        <v>18</v>
      </c>
      <c r="K56" s="16">
        <v>7037147</v>
      </c>
      <c r="L56" s="16">
        <v>60</v>
      </c>
      <c r="M56" s="16">
        <v>1228774.1399999999</v>
      </c>
      <c r="N56" s="16" t="s">
        <v>26</v>
      </c>
      <c r="O56" s="17">
        <f t="shared" si="0"/>
        <v>0.02</v>
      </c>
      <c r="P56" s="16">
        <v>20</v>
      </c>
      <c r="Q56" s="18">
        <v>41394</v>
      </c>
      <c r="R56" s="18"/>
      <c r="S56" s="19"/>
      <c r="T56" s="18"/>
      <c r="U56" s="18">
        <f>Q56+270</f>
        <v>41664</v>
      </c>
      <c r="V56" s="33" t="s">
        <v>989</v>
      </c>
      <c r="AD56" s="4"/>
      <c r="AE56" s="5"/>
    </row>
    <row r="57" spans="1:31" ht="123" customHeight="1">
      <c r="A57" s="24">
        <v>54</v>
      </c>
      <c r="B57" s="25" t="s">
        <v>145</v>
      </c>
      <c r="C57" s="26">
        <v>41365</v>
      </c>
      <c r="D57" s="14">
        <v>41379</v>
      </c>
      <c r="E57" s="22" t="s">
        <v>11</v>
      </c>
      <c r="F57" s="15" t="s">
        <v>1073</v>
      </c>
      <c r="G57" s="15" t="s">
        <v>85</v>
      </c>
      <c r="H57" s="15" t="s">
        <v>86</v>
      </c>
      <c r="I57" s="15" t="s">
        <v>183</v>
      </c>
      <c r="J57" s="29" t="s">
        <v>34</v>
      </c>
      <c r="K57" s="16">
        <v>4478004</v>
      </c>
      <c r="L57" s="16">
        <v>6</v>
      </c>
      <c r="M57" s="16">
        <v>800</v>
      </c>
      <c r="N57" s="16" t="s">
        <v>15</v>
      </c>
      <c r="O57" s="17">
        <f t="shared" si="0"/>
        <v>0.4</v>
      </c>
      <c r="P57" s="16">
        <v>400</v>
      </c>
      <c r="Q57" s="18">
        <v>41394</v>
      </c>
      <c r="R57" s="18"/>
      <c r="S57" s="19"/>
      <c r="T57" s="18"/>
      <c r="U57" s="18">
        <f>Q57+270</f>
        <v>41664</v>
      </c>
      <c r="V57" s="33" t="s">
        <v>989</v>
      </c>
      <c r="AD57" s="4"/>
      <c r="AE57" s="5"/>
    </row>
    <row r="58" spans="1:31" ht="136.5" customHeight="1">
      <c r="A58" s="24">
        <v>55</v>
      </c>
      <c r="B58" s="25" t="s">
        <v>146</v>
      </c>
      <c r="C58" s="26">
        <v>41772</v>
      </c>
      <c r="D58" s="14" t="s">
        <v>197</v>
      </c>
      <c r="E58" s="22" t="s">
        <v>11</v>
      </c>
      <c r="F58" s="15" t="s">
        <v>1045</v>
      </c>
      <c r="G58" s="15" t="s">
        <v>87</v>
      </c>
      <c r="H58" s="15" t="s">
        <v>13</v>
      </c>
      <c r="I58" s="15" t="s">
        <v>59</v>
      </c>
      <c r="J58" s="16" t="s">
        <v>14</v>
      </c>
      <c r="K58" s="16">
        <v>97139</v>
      </c>
      <c r="L58" s="16">
        <v>125</v>
      </c>
      <c r="M58" s="16">
        <v>1921086</v>
      </c>
      <c r="N58" s="16" t="s">
        <v>15</v>
      </c>
      <c r="O58" s="17">
        <f t="shared" si="0"/>
        <v>0.75</v>
      </c>
      <c r="P58" s="16">
        <v>750</v>
      </c>
      <c r="Q58" s="18">
        <v>41775</v>
      </c>
      <c r="R58" s="18"/>
      <c r="S58" s="19"/>
      <c r="T58" s="18"/>
      <c r="U58" s="18">
        <f>Q58+270</f>
        <v>42045</v>
      </c>
      <c r="V58" s="33" t="s">
        <v>322</v>
      </c>
      <c r="AD58" s="4"/>
      <c r="AE58" s="5"/>
    </row>
    <row r="59" spans="1:31" ht="123" customHeight="1">
      <c r="A59" s="24">
        <v>56</v>
      </c>
      <c r="B59" s="25" t="s">
        <v>147</v>
      </c>
      <c r="C59" s="26">
        <v>41394</v>
      </c>
      <c r="D59" s="14">
        <v>41386</v>
      </c>
      <c r="E59" s="21" t="s">
        <v>309</v>
      </c>
      <c r="F59" s="15" t="s">
        <v>1074</v>
      </c>
      <c r="G59" s="15" t="s">
        <v>88</v>
      </c>
      <c r="H59" s="29" t="s">
        <v>24</v>
      </c>
      <c r="I59" s="15" t="s">
        <v>59</v>
      </c>
      <c r="J59" s="16" t="s">
        <v>14</v>
      </c>
      <c r="K59" s="16">
        <v>9431782</v>
      </c>
      <c r="L59" s="16">
        <v>3</v>
      </c>
      <c r="M59" s="16">
        <v>36746.563999999998</v>
      </c>
      <c r="N59" s="16" t="s">
        <v>26</v>
      </c>
      <c r="O59" s="17">
        <f t="shared" si="0"/>
        <v>5.0000000000000001E-3</v>
      </c>
      <c r="P59" s="16">
        <v>5</v>
      </c>
      <c r="Q59" s="18">
        <v>41401</v>
      </c>
      <c r="R59" s="18">
        <v>41683</v>
      </c>
      <c r="S59" s="19">
        <v>6</v>
      </c>
      <c r="T59" s="18"/>
      <c r="U59" s="18"/>
      <c r="V59" s="27" t="s">
        <v>681</v>
      </c>
      <c r="AD59" s="4"/>
      <c r="AE59" s="5"/>
    </row>
    <row r="60" spans="1:31" ht="136.5" customHeight="1">
      <c r="A60" s="24">
        <v>57</v>
      </c>
      <c r="B60" s="25" t="s">
        <v>148</v>
      </c>
      <c r="C60" s="26">
        <v>41401</v>
      </c>
      <c r="D60" s="14">
        <v>41400</v>
      </c>
      <c r="E60" s="40" t="s">
        <v>11</v>
      </c>
      <c r="F60" s="15" t="s">
        <v>1075</v>
      </c>
      <c r="G60" s="15" t="s">
        <v>89</v>
      </c>
      <c r="H60" s="15" t="s">
        <v>13</v>
      </c>
      <c r="I60" s="15" t="s">
        <v>29</v>
      </c>
      <c r="J60" s="16" t="s">
        <v>14</v>
      </c>
      <c r="K60" s="16">
        <v>2655605</v>
      </c>
      <c r="L60" s="16">
        <v>6.5</v>
      </c>
      <c r="M60" s="16">
        <v>18534.743999999999</v>
      </c>
      <c r="N60" s="16" t="s">
        <v>15</v>
      </c>
      <c r="O60" s="17">
        <f t="shared" si="0"/>
        <v>0.5</v>
      </c>
      <c r="P60" s="16">
        <v>500</v>
      </c>
      <c r="Q60" s="18">
        <v>41402</v>
      </c>
      <c r="R60" s="18"/>
      <c r="S60" s="19"/>
      <c r="T60" s="18"/>
      <c r="U60" s="18">
        <v>42005</v>
      </c>
      <c r="V60" s="40" t="s">
        <v>327</v>
      </c>
      <c r="AD60" s="4"/>
      <c r="AE60" s="5"/>
    </row>
    <row r="61" spans="1:31" ht="136.5" customHeight="1">
      <c r="A61" s="24">
        <v>58</v>
      </c>
      <c r="B61" s="25" t="s">
        <v>149</v>
      </c>
      <c r="C61" s="26">
        <v>41401</v>
      </c>
      <c r="D61" s="14">
        <v>41400</v>
      </c>
      <c r="E61" s="40" t="s">
        <v>11</v>
      </c>
      <c r="F61" s="15" t="s">
        <v>1075</v>
      </c>
      <c r="G61" s="15" t="s">
        <v>90</v>
      </c>
      <c r="H61" s="15" t="s">
        <v>13</v>
      </c>
      <c r="I61" s="15" t="s">
        <v>29</v>
      </c>
      <c r="J61" s="16" t="s">
        <v>14</v>
      </c>
      <c r="K61" s="16">
        <v>8076259</v>
      </c>
      <c r="L61" s="16">
        <v>6</v>
      </c>
      <c r="M61" s="16">
        <v>9180.5920000000006</v>
      </c>
      <c r="N61" s="16" t="s">
        <v>26</v>
      </c>
      <c r="O61" s="17">
        <f t="shared" si="0"/>
        <v>0.5</v>
      </c>
      <c r="P61" s="16">
        <v>500</v>
      </c>
      <c r="Q61" s="18">
        <v>41402</v>
      </c>
      <c r="R61" s="18"/>
      <c r="S61" s="19"/>
      <c r="T61" s="18"/>
      <c r="U61" s="18">
        <v>42005</v>
      </c>
      <c r="V61" s="40" t="s">
        <v>327</v>
      </c>
      <c r="AD61" s="4"/>
      <c r="AE61" s="5"/>
    </row>
    <row r="62" spans="1:31" ht="123" customHeight="1">
      <c r="A62" s="24">
        <v>59</v>
      </c>
      <c r="B62" s="25" t="s">
        <v>150</v>
      </c>
      <c r="C62" s="26">
        <v>41548</v>
      </c>
      <c r="D62" s="14">
        <v>41549</v>
      </c>
      <c r="E62" s="40" t="s">
        <v>11</v>
      </c>
      <c r="F62" s="15" t="s">
        <v>1076</v>
      </c>
      <c r="G62" s="15" t="s">
        <v>162</v>
      </c>
      <c r="H62" s="15" t="s">
        <v>13</v>
      </c>
      <c r="I62" s="15" t="s">
        <v>29</v>
      </c>
      <c r="J62" s="16" t="s">
        <v>14</v>
      </c>
      <c r="K62" s="16">
        <v>2166013</v>
      </c>
      <c r="L62" s="16">
        <v>6</v>
      </c>
      <c r="M62" s="16">
        <v>2071</v>
      </c>
      <c r="N62" s="16" t="s">
        <v>15</v>
      </c>
      <c r="O62" s="17">
        <f t="shared" si="0"/>
        <v>0.75</v>
      </c>
      <c r="P62" s="16">
        <v>750</v>
      </c>
      <c r="Q62" s="18" t="s">
        <v>466</v>
      </c>
      <c r="R62" s="18"/>
      <c r="S62" s="19"/>
      <c r="T62" s="18"/>
      <c r="U62" s="18"/>
      <c r="V62" s="33" t="s">
        <v>207</v>
      </c>
      <c r="AD62" s="4"/>
      <c r="AE62" s="5"/>
    </row>
    <row r="63" spans="1:31" ht="123" customHeight="1">
      <c r="A63" s="24">
        <v>60</v>
      </c>
      <c r="B63" s="25" t="s">
        <v>151</v>
      </c>
      <c r="C63" s="26">
        <v>41548</v>
      </c>
      <c r="D63" s="14">
        <v>41549</v>
      </c>
      <c r="E63" s="40" t="s">
        <v>11</v>
      </c>
      <c r="F63" s="15" t="s">
        <v>1077</v>
      </c>
      <c r="G63" s="15" t="s">
        <v>162</v>
      </c>
      <c r="H63" s="15" t="s">
        <v>13</v>
      </c>
      <c r="I63" s="15" t="s">
        <v>29</v>
      </c>
      <c r="J63" s="16" t="s">
        <v>14</v>
      </c>
      <c r="K63" s="32">
        <v>2334950</v>
      </c>
      <c r="L63" s="16">
        <v>7.03</v>
      </c>
      <c r="M63" s="32">
        <v>348.80599999999998</v>
      </c>
      <c r="N63" s="16" t="s">
        <v>15</v>
      </c>
      <c r="O63" s="17">
        <f t="shared" si="0"/>
        <v>0.75</v>
      </c>
      <c r="P63" s="16">
        <v>750</v>
      </c>
      <c r="Q63" s="18" t="s">
        <v>466</v>
      </c>
      <c r="R63" s="18"/>
      <c r="S63" s="19"/>
      <c r="T63" s="18"/>
      <c r="U63" s="18"/>
      <c r="V63" s="33" t="s">
        <v>207</v>
      </c>
      <c r="AD63" s="4"/>
      <c r="AE63" s="5"/>
    </row>
    <row r="64" spans="1:31" ht="123" customHeight="1">
      <c r="A64" s="24">
        <v>61</v>
      </c>
      <c r="B64" s="25" t="s">
        <v>152</v>
      </c>
      <c r="C64" s="26">
        <v>41548</v>
      </c>
      <c r="D64" s="14">
        <v>41549</v>
      </c>
      <c r="E64" s="40" t="s">
        <v>11</v>
      </c>
      <c r="F64" s="15" t="s">
        <v>1048</v>
      </c>
      <c r="G64" s="15" t="s">
        <v>162</v>
      </c>
      <c r="H64" s="15" t="s">
        <v>13</v>
      </c>
      <c r="I64" s="15" t="s">
        <v>29</v>
      </c>
      <c r="J64" s="16" t="s">
        <v>14</v>
      </c>
      <c r="K64" s="32">
        <v>2756312</v>
      </c>
      <c r="L64" s="16">
        <v>6</v>
      </c>
      <c r="M64" s="32">
        <v>3923.049</v>
      </c>
      <c r="N64" s="16" t="s">
        <v>15</v>
      </c>
      <c r="O64" s="17">
        <f t="shared" si="0"/>
        <v>0.75</v>
      </c>
      <c r="P64" s="16">
        <v>750</v>
      </c>
      <c r="Q64" s="18" t="s">
        <v>466</v>
      </c>
      <c r="R64" s="18"/>
      <c r="S64" s="19"/>
      <c r="T64" s="18"/>
      <c r="U64" s="18"/>
      <c r="V64" s="33" t="s">
        <v>207</v>
      </c>
      <c r="AD64" s="4"/>
      <c r="AE64" s="5"/>
    </row>
    <row r="65" spans="1:31" ht="123" customHeight="1">
      <c r="A65" s="24">
        <v>62</v>
      </c>
      <c r="B65" s="25" t="s">
        <v>153</v>
      </c>
      <c r="C65" s="26">
        <v>41548</v>
      </c>
      <c r="D65" s="14">
        <v>41549</v>
      </c>
      <c r="E65" s="40" t="s">
        <v>11</v>
      </c>
      <c r="F65" s="15" t="s">
        <v>1078</v>
      </c>
      <c r="G65" s="15" t="s">
        <v>163</v>
      </c>
      <c r="H65" s="15" t="s">
        <v>13</v>
      </c>
      <c r="I65" s="15" t="s">
        <v>29</v>
      </c>
      <c r="J65" s="16" t="s">
        <v>14</v>
      </c>
      <c r="K65" s="32">
        <v>2166012</v>
      </c>
      <c r="L65" s="16">
        <v>5.0199999999999996</v>
      </c>
      <c r="M65" s="32">
        <v>16084</v>
      </c>
      <c r="N65" s="16" t="s">
        <v>15</v>
      </c>
      <c r="O65" s="17">
        <f t="shared" si="0"/>
        <v>0.75</v>
      </c>
      <c r="P65" s="16">
        <v>750</v>
      </c>
      <c r="Q65" s="18" t="s">
        <v>466</v>
      </c>
      <c r="R65" s="18"/>
      <c r="S65" s="19"/>
      <c r="T65" s="18"/>
      <c r="U65" s="18"/>
      <c r="V65" s="33" t="s">
        <v>207</v>
      </c>
      <c r="AD65" s="4"/>
      <c r="AE65" s="5"/>
    </row>
    <row r="66" spans="1:31" ht="123" customHeight="1">
      <c r="A66" s="24">
        <v>63</v>
      </c>
      <c r="B66" s="25" t="s">
        <v>154</v>
      </c>
      <c r="C66" s="26">
        <v>41548</v>
      </c>
      <c r="D66" s="14">
        <v>41549</v>
      </c>
      <c r="E66" s="40" t="s">
        <v>11</v>
      </c>
      <c r="F66" s="15" t="s">
        <v>1079</v>
      </c>
      <c r="G66" s="15" t="s">
        <v>164</v>
      </c>
      <c r="H66" s="15" t="s">
        <v>13</v>
      </c>
      <c r="I66" s="15" t="s">
        <v>29</v>
      </c>
      <c r="J66" s="16" t="s">
        <v>14</v>
      </c>
      <c r="K66" s="32">
        <v>2166010</v>
      </c>
      <c r="L66" s="16">
        <v>8.5</v>
      </c>
      <c r="M66" s="32">
        <v>8925</v>
      </c>
      <c r="N66" s="16" t="s">
        <v>15</v>
      </c>
      <c r="O66" s="17">
        <f t="shared" si="0"/>
        <v>0.75</v>
      </c>
      <c r="P66" s="16">
        <v>750</v>
      </c>
      <c r="Q66" s="18" t="s">
        <v>466</v>
      </c>
      <c r="R66" s="18"/>
      <c r="S66" s="19"/>
      <c r="T66" s="18"/>
      <c r="U66" s="18"/>
      <c r="V66" s="33" t="s">
        <v>207</v>
      </c>
      <c r="AD66" s="4"/>
      <c r="AE66" s="5"/>
    </row>
    <row r="67" spans="1:31" ht="123" customHeight="1">
      <c r="A67" s="24">
        <v>64</v>
      </c>
      <c r="B67" s="25" t="s">
        <v>155</v>
      </c>
      <c r="C67" s="26">
        <v>41548</v>
      </c>
      <c r="D67" s="14">
        <v>41549</v>
      </c>
      <c r="E67" s="40" t="s">
        <v>11</v>
      </c>
      <c r="F67" s="29" t="s">
        <v>1080</v>
      </c>
      <c r="G67" s="15" t="s">
        <v>164</v>
      </c>
      <c r="H67" s="15" t="s">
        <v>13</v>
      </c>
      <c r="I67" s="15" t="s">
        <v>29</v>
      </c>
      <c r="J67" s="16" t="s">
        <v>14</v>
      </c>
      <c r="K67" s="32">
        <v>2166009</v>
      </c>
      <c r="L67" s="16">
        <v>5.0199999999999996</v>
      </c>
      <c r="M67" s="32">
        <v>62644.239000000001</v>
      </c>
      <c r="N67" s="16" t="s">
        <v>15</v>
      </c>
      <c r="O67" s="17">
        <f t="shared" si="0"/>
        <v>0.75</v>
      </c>
      <c r="P67" s="16">
        <v>750</v>
      </c>
      <c r="Q67" s="18" t="s">
        <v>466</v>
      </c>
      <c r="R67" s="18"/>
      <c r="S67" s="19"/>
      <c r="T67" s="18"/>
      <c r="U67" s="18"/>
      <c r="V67" s="33" t="s">
        <v>207</v>
      </c>
      <c r="AD67" s="4"/>
      <c r="AE67" s="5"/>
    </row>
    <row r="68" spans="1:31" ht="123" customHeight="1">
      <c r="A68" s="24">
        <v>65</v>
      </c>
      <c r="B68" s="25" t="s">
        <v>156</v>
      </c>
      <c r="C68" s="26">
        <v>41548</v>
      </c>
      <c r="D68" s="14">
        <v>41549</v>
      </c>
      <c r="E68" s="40" t="s">
        <v>11</v>
      </c>
      <c r="F68" s="15" t="s">
        <v>1081</v>
      </c>
      <c r="G68" s="31" t="s">
        <v>165</v>
      </c>
      <c r="H68" s="15" t="s">
        <v>13</v>
      </c>
      <c r="I68" s="15" t="s">
        <v>59</v>
      </c>
      <c r="J68" s="16" t="s">
        <v>14</v>
      </c>
      <c r="K68" s="32">
        <v>2305281</v>
      </c>
      <c r="L68" s="16">
        <v>70</v>
      </c>
      <c r="M68" s="32">
        <v>0.57499999999999996</v>
      </c>
      <c r="N68" s="16" t="s">
        <v>15</v>
      </c>
      <c r="O68" s="17">
        <f t="shared" ref="O68:O131" si="1">P68/1000</f>
        <v>0.75</v>
      </c>
      <c r="P68" s="16">
        <v>750</v>
      </c>
      <c r="Q68" s="18">
        <v>41724</v>
      </c>
      <c r="R68" s="18"/>
      <c r="S68" s="19"/>
      <c r="T68" s="18"/>
      <c r="U68" s="18">
        <f>Q68+270</f>
        <v>41994</v>
      </c>
      <c r="V68" s="53" t="s">
        <v>222</v>
      </c>
      <c r="AD68" s="4"/>
      <c r="AE68" s="5"/>
    </row>
    <row r="69" spans="1:31" ht="123" customHeight="1">
      <c r="A69" s="24">
        <v>66</v>
      </c>
      <c r="B69" s="25" t="s">
        <v>157</v>
      </c>
      <c r="C69" s="26">
        <v>41548</v>
      </c>
      <c r="D69" s="14">
        <v>41549</v>
      </c>
      <c r="E69" s="40" t="s">
        <v>11</v>
      </c>
      <c r="F69" s="15" t="s">
        <v>1049</v>
      </c>
      <c r="G69" s="31" t="s">
        <v>165</v>
      </c>
      <c r="H69" s="15" t="s">
        <v>13</v>
      </c>
      <c r="I69" s="15" t="s">
        <v>59</v>
      </c>
      <c r="J69" s="16" t="s">
        <v>14</v>
      </c>
      <c r="K69" s="32">
        <v>2305281</v>
      </c>
      <c r="L69" s="16">
        <v>70</v>
      </c>
      <c r="M69" s="32">
        <v>0.57499999999999996</v>
      </c>
      <c r="N69" s="16" t="s">
        <v>15</v>
      </c>
      <c r="O69" s="17">
        <f t="shared" si="1"/>
        <v>0.75</v>
      </c>
      <c r="P69" s="16">
        <v>750</v>
      </c>
      <c r="Q69" s="18">
        <v>41670</v>
      </c>
      <c r="R69" s="18"/>
      <c r="S69" s="19"/>
      <c r="T69" s="18"/>
      <c r="U69" s="18">
        <f>Q69+270</f>
        <v>41940</v>
      </c>
      <c r="V69" s="53" t="s">
        <v>210</v>
      </c>
      <c r="AD69" s="4"/>
      <c r="AE69" s="5"/>
    </row>
    <row r="70" spans="1:31" ht="123" customHeight="1">
      <c r="A70" s="24">
        <v>67</v>
      </c>
      <c r="B70" s="25" t="s">
        <v>158</v>
      </c>
      <c r="C70" s="26">
        <v>41548</v>
      </c>
      <c r="D70" s="14">
        <v>41549</v>
      </c>
      <c r="E70" s="40" t="s">
        <v>11</v>
      </c>
      <c r="F70" s="15" t="s">
        <v>1082</v>
      </c>
      <c r="G70" s="31" t="s">
        <v>165</v>
      </c>
      <c r="H70" s="15" t="s">
        <v>13</v>
      </c>
      <c r="I70" s="15" t="s">
        <v>59</v>
      </c>
      <c r="J70" s="16" t="s">
        <v>14</v>
      </c>
      <c r="K70" s="32">
        <v>2166011</v>
      </c>
      <c r="L70" s="16">
        <v>5.0199999999999996</v>
      </c>
      <c r="M70" s="32">
        <v>6224</v>
      </c>
      <c r="N70" s="16" t="s">
        <v>15</v>
      </c>
      <c r="O70" s="17">
        <f t="shared" si="1"/>
        <v>0.75</v>
      </c>
      <c r="P70" s="16">
        <v>750</v>
      </c>
      <c r="Q70" s="18">
        <v>41775</v>
      </c>
      <c r="R70" s="18"/>
      <c r="S70" s="19"/>
      <c r="T70" s="18"/>
      <c r="U70" s="18">
        <f>Q70+270</f>
        <v>42045</v>
      </c>
      <c r="V70" s="33" t="s">
        <v>982</v>
      </c>
      <c r="AD70" s="4"/>
      <c r="AE70" s="5"/>
    </row>
    <row r="71" spans="1:31" ht="123" customHeight="1">
      <c r="A71" s="24">
        <v>68</v>
      </c>
      <c r="B71" s="25" t="s">
        <v>159</v>
      </c>
      <c r="C71" s="26">
        <v>41548</v>
      </c>
      <c r="D71" s="14">
        <v>41551</v>
      </c>
      <c r="E71" s="22" t="s">
        <v>11</v>
      </c>
      <c r="F71" s="15" t="s">
        <v>1083</v>
      </c>
      <c r="G71" s="29" t="s">
        <v>166</v>
      </c>
      <c r="H71" s="29" t="s">
        <v>24</v>
      </c>
      <c r="I71" s="15" t="s">
        <v>68</v>
      </c>
      <c r="J71" s="16" t="s">
        <v>68</v>
      </c>
      <c r="K71" s="32">
        <v>2881442</v>
      </c>
      <c r="L71" s="16">
        <v>3</v>
      </c>
      <c r="M71" s="32">
        <v>17973.663</v>
      </c>
      <c r="N71" s="16" t="s">
        <v>15</v>
      </c>
      <c r="O71" s="17">
        <f t="shared" si="1"/>
        <v>5.0000000000000001E-3</v>
      </c>
      <c r="P71" s="16">
        <v>5</v>
      </c>
      <c r="Q71" s="18">
        <v>41618</v>
      </c>
      <c r="R71" s="19"/>
      <c r="S71" s="19"/>
      <c r="T71" s="19"/>
      <c r="U71" s="18">
        <f>Q71+270</f>
        <v>41888</v>
      </c>
      <c r="V71" s="33" t="s">
        <v>982</v>
      </c>
      <c r="AD71" s="4"/>
      <c r="AE71" s="5"/>
    </row>
    <row r="72" spans="1:31" ht="123" customHeight="1">
      <c r="A72" s="24">
        <v>69</v>
      </c>
      <c r="B72" s="25" t="s">
        <v>160</v>
      </c>
      <c r="C72" s="26">
        <v>41548</v>
      </c>
      <c r="D72" s="14">
        <v>41554</v>
      </c>
      <c r="E72" s="22" t="s">
        <v>11</v>
      </c>
      <c r="F72" s="15" t="s">
        <v>1084</v>
      </c>
      <c r="G72" s="15" t="s">
        <v>167</v>
      </c>
      <c r="H72" s="29" t="s">
        <v>24</v>
      </c>
      <c r="I72" s="15" t="s">
        <v>189</v>
      </c>
      <c r="J72" s="16" t="s">
        <v>39</v>
      </c>
      <c r="K72" s="32">
        <v>4885316</v>
      </c>
      <c r="L72" s="16">
        <v>3</v>
      </c>
      <c r="M72" s="32">
        <v>28712.958999999999</v>
      </c>
      <c r="N72" s="16" t="s">
        <v>15</v>
      </c>
      <c r="O72" s="17">
        <f t="shared" si="1"/>
        <v>1E-3</v>
      </c>
      <c r="P72" s="16">
        <v>1</v>
      </c>
      <c r="Q72" s="18">
        <v>41625</v>
      </c>
      <c r="R72" s="18"/>
      <c r="S72" s="19"/>
      <c r="T72" s="18"/>
      <c r="U72" s="18">
        <f>Q72+270</f>
        <v>41895</v>
      </c>
      <c r="V72" s="33" t="s">
        <v>982</v>
      </c>
      <c r="AD72" s="4"/>
      <c r="AE72" s="5"/>
    </row>
    <row r="73" spans="1:31" ht="123" customHeight="1">
      <c r="A73" s="24">
        <v>70</v>
      </c>
      <c r="B73" s="25" t="s">
        <v>161</v>
      </c>
      <c r="C73" s="26">
        <v>41548</v>
      </c>
      <c r="D73" s="14">
        <v>41558</v>
      </c>
      <c r="E73" s="21" t="s">
        <v>309</v>
      </c>
      <c r="F73" s="15" t="s">
        <v>1085</v>
      </c>
      <c r="G73" s="15" t="s">
        <v>170</v>
      </c>
      <c r="H73" s="15" t="s">
        <v>13</v>
      </c>
      <c r="I73" s="15" t="s">
        <v>68</v>
      </c>
      <c r="J73" s="32" t="s">
        <v>68</v>
      </c>
      <c r="K73" s="15">
        <v>2802288</v>
      </c>
      <c r="L73" s="16">
        <v>960</v>
      </c>
      <c r="M73" s="32">
        <v>1946084.93</v>
      </c>
      <c r="N73" s="16" t="s">
        <v>15</v>
      </c>
      <c r="O73" s="17">
        <f t="shared" si="1"/>
        <v>0.9</v>
      </c>
      <c r="P73" s="16">
        <v>900</v>
      </c>
      <c r="Q73" s="18">
        <v>41675</v>
      </c>
      <c r="R73" s="18">
        <v>42149</v>
      </c>
      <c r="S73" s="19">
        <v>20</v>
      </c>
      <c r="T73" s="18">
        <v>41950</v>
      </c>
      <c r="U73" s="18"/>
      <c r="V73" s="27" t="s">
        <v>1013</v>
      </c>
      <c r="AD73" s="4"/>
      <c r="AE73" s="5"/>
    </row>
    <row r="74" spans="1:31" ht="123" customHeight="1">
      <c r="A74" s="24">
        <v>71</v>
      </c>
      <c r="B74" s="25" t="s">
        <v>171</v>
      </c>
      <c r="C74" s="26">
        <v>41579</v>
      </c>
      <c r="D74" s="14">
        <v>41569</v>
      </c>
      <c r="E74" s="40" t="s">
        <v>11</v>
      </c>
      <c r="F74" s="15" t="s">
        <v>1086</v>
      </c>
      <c r="G74" s="15" t="s">
        <v>173</v>
      </c>
      <c r="H74" s="15" t="s">
        <v>13</v>
      </c>
      <c r="I74" s="15" t="s">
        <v>29</v>
      </c>
      <c r="J74" s="16" t="s">
        <v>14</v>
      </c>
      <c r="K74" s="29">
        <v>9269877</v>
      </c>
      <c r="L74" s="16">
        <v>20</v>
      </c>
      <c r="M74" s="29">
        <v>78736.153999999995</v>
      </c>
      <c r="N74" s="16" t="s">
        <v>15</v>
      </c>
      <c r="O74" s="17">
        <f t="shared" si="1"/>
        <v>0.9</v>
      </c>
      <c r="P74" s="16">
        <v>900</v>
      </c>
      <c r="Q74" s="18">
        <v>41775</v>
      </c>
      <c r="R74" s="18"/>
      <c r="S74" s="19"/>
      <c r="T74" s="18"/>
      <c r="U74" s="18">
        <f>Q74+270</f>
        <v>42045</v>
      </c>
      <c r="V74" s="40" t="s">
        <v>327</v>
      </c>
      <c r="AD74" s="4"/>
      <c r="AE74" s="5"/>
    </row>
    <row r="75" spans="1:31" ht="123" customHeight="1">
      <c r="A75" s="24">
        <v>72</v>
      </c>
      <c r="B75" s="25" t="s">
        <v>172</v>
      </c>
      <c r="C75" s="26">
        <v>41579</v>
      </c>
      <c r="D75" s="14">
        <v>41569</v>
      </c>
      <c r="E75" s="40" t="s">
        <v>11</v>
      </c>
      <c r="F75" s="15" t="s">
        <v>1087</v>
      </c>
      <c r="G75" s="15" t="s">
        <v>175</v>
      </c>
      <c r="H75" s="15" t="s">
        <v>13</v>
      </c>
      <c r="I75" s="15" t="s">
        <v>29</v>
      </c>
      <c r="J75" s="16" t="s">
        <v>14</v>
      </c>
      <c r="K75" s="31" t="s">
        <v>176</v>
      </c>
      <c r="L75" s="16">
        <v>3.5</v>
      </c>
      <c r="M75" s="32">
        <v>25147</v>
      </c>
      <c r="N75" s="16" t="s">
        <v>15</v>
      </c>
      <c r="O75" s="17">
        <f t="shared" si="1"/>
        <v>0.9</v>
      </c>
      <c r="P75" s="16">
        <v>900</v>
      </c>
      <c r="Q75" s="18">
        <v>41775</v>
      </c>
      <c r="R75" s="18"/>
      <c r="S75" s="19"/>
      <c r="T75" s="18"/>
      <c r="U75" s="18">
        <f>Q75+270</f>
        <v>42045</v>
      </c>
      <c r="V75" s="40" t="s">
        <v>327</v>
      </c>
      <c r="AD75" s="4"/>
      <c r="AE75" s="5"/>
    </row>
    <row r="76" spans="1:31" ht="123" customHeight="1">
      <c r="A76" s="24">
        <v>73</v>
      </c>
      <c r="B76" s="25" t="s">
        <v>179</v>
      </c>
      <c r="C76" s="26">
        <v>41579</v>
      </c>
      <c r="D76" s="14">
        <v>41569</v>
      </c>
      <c r="E76" s="40" t="s">
        <v>11</v>
      </c>
      <c r="F76" s="15" t="s">
        <v>1088</v>
      </c>
      <c r="G76" s="15" t="s">
        <v>175</v>
      </c>
      <c r="H76" s="15" t="s">
        <v>13</v>
      </c>
      <c r="I76" s="15" t="s">
        <v>29</v>
      </c>
      <c r="J76" s="16" t="s">
        <v>14</v>
      </c>
      <c r="K76" s="16">
        <v>2046298</v>
      </c>
      <c r="L76" s="16">
        <v>5.01</v>
      </c>
      <c r="M76" s="16">
        <v>14685.611000000001</v>
      </c>
      <c r="N76" s="16" t="s">
        <v>15</v>
      </c>
      <c r="O76" s="17">
        <f t="shared" si="1"/>
        <v>0.9</v>
      </c>
      <c r="P76" s="16">
        <v>900</v>
      </c>
      <c r="Q76" s="18">
        <v>41775</v>
      </c>
      <c r="R76" s="18"/>
      <c r="S76" s="19"/>
      <c r="T76" s="18"/>
      <c r="U76" s="18">
        <f>Q76+270</f>
        <v>42045</v>
      </c>
      <c r="V76" s="40" t="s">
        <v>327</v>
      </c>
      <c r="AD76" s="4"/>
      <c r="AE76" s="5"/>
    </row>
    <row r="77" spans="1:31" ht="123" customHeight="1">
      <c r="A77" s="24">
        <v>74</v>
      </c>
      <c r="B77" s="25" t="s">
        <v>174</v>
      </c>
      <c r="C77" s="26">
        <v>41579</v>
      </c>
      <c r="D77" s="14">
        <v>41569</v>
      </c>
      <c r="E77" s="40" t="s">
        <v>11</v>
      </c>
      <c r="F77" s="15" t="s">
        <v>1089</v>
      </c>
      <c r="G77" s="15" t="s">
        <v>177</v>
      </c>
      <c r="H77" s="15" t="s">
        <v>13</v>
      </c>
      <c r="I77" s="15" t="s">
        <v>29</v>
      </c>
      <c r="J77" s="16" t="s">
        <v>14</v>
      </c>
      <c r="K77" s="16">
        <v>2104803</v>
      </c>
      <c r="L77" s="16">
        <v>5.01</v>
      </c>
      <c r="M77" s="16">
        <v>693.83600000000001</v>
      </c>
      <c r="N77" s="16" t="s">
        <v>15</v>
      </c>
      <c r="O77" s="17">
        <f t="shared" si="1"/>
        <v>0.6</v>
      </c>
      <c r="P77" s="16">
        <v>600</v>
      </c>
      <c r="Q77" s="18" t="s">
        <v>466</v>
      </c>
      <c r="R77" s="18"/>
      <c r="S77" s="19"/>
      <c r="T77" s="18"/>
      <c r="U77" s="18"/>
      <c r="V77" s="33" t="s">
        <v>207</v>
      </c>
      <c r="AD77" s="4"/>
      <c r="AE77" s="5"/>
    </row>
    <row r="78" spans="1:31" ht="123" customHeight="1">
      <c r="A78" s="24">
        <v>75</v>
      </c>
      <c r="B78" s="25" t="s">
        <v>178</v>
      </c>
      <c r="C78" s="26">
        <v>41579</v>
      </c>
      <c r="D78" s="14">
        <v>41577</v>
      </c>
      <c r="E78" s="40" t="s">
        <v>11</v>
      </c>
      <c r="F78" s="15" t="s">
        <v>1035</v>
      </c>
      <c r="G78" s="15" t="s">
        <v>376</v>
      </c>
      <c r="H78" s="15" t="s">
        <v>13</v>
      </c>
      <c r="I78" s="15" t="s">
        <v>183</v>
      </c>
      <c r="J78" s="29" t="s">
        <v>34</v>
      </c>
      <c r="K78" s="16" t="s">
        <v>168</v>
      </c>
      <c r="L78" s="16">
        <v>8505</v>
      </c>
      <c r="M78" s="16">
        <v>223534221.59999999</v>
      </c>
      <c r="N78" s="16" t="s">
        <v>15</v>
      </c>
      <c r="O78" s="17">
        <f t="shared" si="1"/>
        <v>0.5</v>
      </c>
      <c r="P78" s="16">
        <v>500</v>
      </c>
      <c r="Q78" s="18">
        <v>41675</v>
      </c>
      <c r="R78" s="18"/>
      <c r="S78" s="19"/>
      <c r="T78" s="18">
        <v>42053</v>
      </c>
      <c r="U78" s="18"/>
      <c r="V78" s="33" t="s">
        <v>989</v>
      </c>
      <c r="AD78" s="4"/>
      <c r="AE78" s="5"/>
    </row>
    <row r="79" spans="1:31" ht="123" customHeight="1">
      <c r="A79" s="24">
        <v>76</v>
      </c>
      <c r="B79" s="25" t="s">
        <v>190</v>
      </c>
      <c r="C79" s="26">
        <v>41609</v>
      </c>
      <c r="D79" s="14">
        <v>41604</v>
      </c>
      <c r="E79" s="40" t="s">
        <v>11</v>
      </c>
      <c r="F79" s="15" t="s">
        <v>1090</v>
      </c>
      <c r="G79" s="15" t="s">
        <v>194</v>
      </c>
      <c r="H79" s="15" t="s">
        <v>13</v>
      </c>
      <c r="I79" s="15" t="s">
        <v>29</v>
      </c>
      <c r="J79" s="16" t="s">
        <v>14</v>
      </c>
      <c r="K79" s="16" t="s">
        <v>195</v>
      </c>
      <c r="L79" s="16">
        <v>3</v>
      </c>
      <c r="M79" s="16">
        <v>20295.281999999999</v>
      </c>
      <c r="N79" s="16" t="s">
        <v>15</v>
      </c>
      <c r="O79" s="17">
        <f t="shared" si="1"/>
        <v>0.9</v>
      </c>
      <c r="P79" s="16">
        <v>900</v>
      </c>
      <c r="Q79" s="18" t="s">
        <v>466</v>
      </c>
      <c r="R79" s="18"/>
      <c r="S79" s="19"/>
      <c r="T79" s="18"/>
      <c r="U79" s="18"/>
      <c r="V79" s="53" t="s">
        <v>239</v>
      </c>
      <c r="AD79" s="4"/>
      <c r="AE79" s="5"/>
    </row>
    <row r="80" spans="1:31" ht="123" customHeight="1">
      <c r="A80" s="24">
        <v>77</v>
      </c>
      <c r="B80" s="25" t="s">
        <v>191</v>
      </c>
      <c r="C80" s="26">
        <v>41609</v>
      </c>
      <c r="D80" s="14">
        <v>41604</v>
      </c>
      <c r="E80" s="22" t="s">
        <v>11</v>
      </c>
      <c r="F80" s="15" t="s">
        <v>1091</v>
      </c>
      <c r="G80" s="15" t="s">
        <v>193</v>
      </c>
      <c r="H80" s="29" t="s">
        <v>24</v>
      </c>
      <c r="I80" s="15" t="s">
        <v>29</v>
      </c>
      <c r="J80" s="16" t="s">
        <v>14</v>
      </c>
      <c r="K80" s="16">
        <v>9299085</v>
      </c>
      <c r="L80" s="16">
        <v>7.27</v>
      </c>
      <c r="M80" s="16">
        <v>22321.214</v>
      </c>
      <c r="N80" s="16" t="s">
        <v>26</v>
      </c>
      <c r="O80" s="17">
        <f t="shared" si="1"/>
        <v>7.0000000000000001E-3</v>
      </c>
      <c r="P80" s="16">
        <v>7</v>
      </c>
      <c r="Q80" s="18">
        <v>41618</v>
      </c>
      <c r="R80" s="18"/>
      <c r="S80" s="19"/>
      <c r="T80" s="18"/>
      <c r="U80" s="18">
        <f>Q80+270</f>
        <v>41888</v>
      </c>
      <c r="V80" s="33" t="s">
        <v>989</v>
      </c>
      <c r="AD80" s="4"/>
      <c r="AE80" s="5"/>
    </row>
    <row r="81" spans="1:31" ht="123" customHeight="1">
      <c r="A81" s="24">
        <v>78</v>
      </c>
      <c r="B81" s="25" t="s">
        <v>192</v>
      </c>
      <c r="C81" s="26">
        <v>41609</v>
      </c>
      <c r="D81" s="14">
        <v>41604</v>
      </c>
      <c r="E81" s="22" t="s">
        <v>11</v>
      </c>
      <c r="F81" s="15" t="s">
        <v>1092</v>
      </c>
      <c r="G81" s="15" t="s">
        <v>196</v>
      </c>
      <c r="H81" s="15" t="s">
        <v>56</v>
      </c>
      <c r="I81" s="15" t="s">
        <v>25</v>
      </c>
      <c r="J81" s="32" t="s">
        <v>25</v>
      </c>
      <c r="K81" s="16">
        <v>2332215</v>
      </c>
      <c r="L81" s="16">
        <v>3600</v>
      </c>
      <c r="M81" s="16">
        <v>19497206.5</v>
      </c>
      <c r="N81" s="16" t="s">
        <v>15</v>
      </c>
      <c r="O81" s="17">
        <f t="shared" si="1"/>
        <v>2.1</v>
      </c>
      <c r="P81" s="16">
        <v>2100</v>
      </c>
      <c r="Q81" s="18">
        <v>41648</v>
      </c>
      <c r="R81" s="18"/>
      <c r="S81" s="19"/>
      <c r="T81" s="18"/>
      <c r="U81" s="18">
        <f>Q81+270</f>
        <v>41918</v>
      </c>
      <c r="V81" s="33" t="s">
        <v>989</v>
      </c>
      <c r="AD81" s="4"/>
      <c r="AE81" s="5"/>
    </row>
    <row r="82" spans="1:31" ht="123" customHeight="1">
      <c r="A82" s="24">
        <v>79</v>
      </c>
      <c r="B82" s="25" t="s">
        <v>201</v>
      </c>
      <c r="C82" s="26">
        <v>41609</v>
      </c>
      <c r="D82" s="14">
        <v>41628</v>
      </c>
      <c r="E82" s="22" t="s">
        <v>11</v>
      </c>
      <c r="F82" s="15" t="s">
        <v>1093</v>
      </c>
      <c r="G82" s="15" t="s">
        <v>203</v>
      </c>
      <c r="H82" s="29" t="s">
        <v>24</v>
      </c>
      <c r="I82" s="15" t="s">
        <v>16</v>
      </c>
      <c r="J82" s="32" t="s">
        <v>18</v>
      </c>
      <c r="K82" s="16">
        <v>5322555</v>
      </c>
      <c r="L82" s="16">
        <v>90</v>
      </c>
      <c r="M82" s="16">
        <v>141514.35999999999</v>
      </c>
      <c r="N82" s="16" t="s">
        <v>26</v>
      </c>
      <c r="O82" s="17">
        <f t="shared" si="1"/>
        <v>5.0000000000000001E-3</v>
      </c>
      <c r="P82" s="16">
        <v>5</v>
      </c>
      <c r="Q82" s="18">
        <v>41633</v>
      </c>
      <c r="R82" s="18"/>
      <c r="S82" s="19"/>
      <c r="T82" s="18"/>
      <c r="U82" s="18">
        <f>Q82+270</f>
        <v>41903</v>
      </c>
      <c r="V82" s="33" t="s">
        <v>989</v>
      </c>
      <c r="AD82" s="4"/>
      <c r="AE82" s="5"/>
    </row>
    <row r="83" spans="1:31" ht="123" customHeight="1">
      <c r="A83" s="24">
        <v>80</v>
      </c>
      <c r="B83" s="25" t="s">
        <v>202</v>
      </c>
      <c r="C83" s="26">
        <v>41639</v>
      </c>
      <c r="D83" s="14">
        <v>41634</v>
      </c>
      <c r="E83" s="22" t="s">
        <v>11</v>
      </c>
      <c r="F83" s="15" t="s">
        <v>1094</v>
      </c>
      <c r="G83" s="15" t="s">
        <v>204</v>
      </c>
      <c r="H83" s="15" t="s">
        <v>56</v>
      </c>
      <c r="I83" s="15" t="s">
        <v>186</v>
      </c>
      <c r="J83" s="32" t="s">
        <v>73</v>
      </c>
      <c r="K83" s="16">
        <v>7530271</v>
      </c>
      <c r="L83" s="16">
        <v>3200</v>
      </c>
      <c r="M83" s="16">
        <v>4842628.38</v>
      </c>
      <c r="N83" s="16" t="s">
        <v>26</v>
      </c>
      <c r="O83" s="17">
        <f t="shared" si="1"/>
        <v>0.4</v>
      </c>
      <c r="P83" s="16">
        <v>400</v>
      </c>
      <c r="Q83" s="18">
        <v>41635</v>
      </c>
      <c r="R83" s="18"/>
      <c r="S83" s="19"/>
      <c r="T83" s="18"/>
      <c r="U83" s="18">
        <f>Q83+270</f>
        <v>41905</v>
      </c>
      <c r="V83" s="33" t="s">
        <v>989</v>
      </c>
      <c r="AD83" s="4"/>
      <c r="AE83" s="5"/>
    </row>
    <row r="84" spans="1:31" ht="123" customHeight="1">
      <c r="A84" s="24">
        <v>81</v>
      </c>
      <c r="B84" s="25" t="s">
        <v>213</v>
      </c>
      <c r="C84" s="26">
        <v>41640</v>
      </c>
      <c r="D84" s="14">
        <v>41642</v>
      </c>
      <c r="E84" s="40" t="s">
        <v>11</v>
      </c>
      <c r="F84" s="15" t="s">
        <v>1095</v>
      </c>
      <c r="G84" s="15" t="s">
        <v>225</v>
      </c>
      <c r="H84" s="15" t="s">
        <v>13</v>
      </c>
      <c r="I84" s="15" t="s">
        <v>29</v>
      </c>
      <c r="J84" s="16" t="s">
        <v>14</v>
      </c>
      <c r="K84" s="16">
        <v>9247306</v>
      </c>
      <c r="L84" s="16">
        <v>7700</v>
      </c>
      <c r="M84" s="16">
        <v>24588401.850000001</v>
      </c>
      <c r="N84" s="16" t="s">
        <v>15</v>
      </c>
      <c r="O84" s="17">
        <f t="shared" si="1"/>
        <v>2.5</v>
      </c>
      <c r="P84" s="16">
        <v>2500</v>
      </c>
      <c r="Q84" s="18" t="s">
        <v>466</v>
      </c>
      <c r="R84" s="18"/>
      <c r="S84" s="19"/>
      <c r="T84" s="18"/>
      <c r="U84" s="18"/>
      <c r="V84" s="33" t="s">
        <v>240</v>
      </c>
      <c r="AD84" s="4"/>
      <c r="AE84" s="5"/>
    </row>
    <row r="85" spans="1:31" ht="151.5" customHeight="1">
      <c r="A85" s="24">
        <v>82</v>
      </c>
      <c r="B85" s="25" t="s">
        <v>214</v>
      </c>
      <c r="C85" s="26">
        <v>41671</v>
      </c>
      <c r="D85" s="14">
        <v>41669</v>
      </c>
      <c r="E85" s="40" t="s">
        <v>11</v>
      </c>
      <c r="F85" s="15" t="s">
        <v>1096</v>
      </c>
      <c r="G85" s="15" t="s">
        <v>212</v>
      </c>
      <c r="H85" s="29" t="s">
        <v>24</v>
      </c>
      <c r="I85" s="15" t="s">
        <v>208</v>
      </c>
      <c r="J85" s="32" t="s">
        <v>34</v>
      </c>
      <c r="K85" s="16">
        <v>8112275</v>
      </c>
      <c r="L85" s="16">
        <v>1920</v>
      </c>
      <c r="M85" s="34">
        <v>1712043.18</v>
      </c>
      <c r="N85" s="16" t="s">
        <v>15</v>
      </c>
      <c r="O85" s="17">
        <f t="shared" si="1"/>
        <v>0.35</v>
      </c>
      <c r="P85" s="16">
        <v>350</v>
      </c>
      <c r="Q85" s="18"/>
      <c r="R85" s="18"/>
      <c r="S85" s="19"/>
      <c r="T85" s="18"/>
      <c r="U85" s="18"/>
      <c r="V85" s="33" t="s">
        <v>986</v>
      </c>
      <c r="AD85" s="4"/>
      <c r="AE85" s="5"/>
    </row>
    <row r="86" spans="1:31" ht="140.25" customHeight="1">
      <c r="A86" s="24">
        <v>83</v>
      </c>
      <c r="B86" s="25" t="s">
        <v>215</v>
      </c>
      <c r="C86" s="26">
        <v>41671</v>
      </c>
      <c r="D86" s="14">
        <v>41681</v>
      </c>
      <c r="E86" s="40" t="s">
        <v>11</v>
      </c>
      <c r="F86" s="15" t="s">
        <v>1097</v>
      </c>
      <c r="G86" s="15" t="s">
        <v>211</v>
      </c>
      <c r="H86" s="15" t="s">
        <v>13</v>
      </c>
      <c r="I86" s="15" t="s">
        <v>185</v>
      </c>
      <c r="J86" s="32" t="s">
        <v>18</v>
      </c>
      <c r="K86" s="16">
        <v>5260450</v>
      </c>
      <c r="L86" s="16">
        <v>816</v>
      </c>
      <c r="M86" s="16">
        <v>9625878.8100000005</v>
      </c>
      <c r="N86" s="16" t="s">
        <v>15</v>
      </c>
      <c r="O86" s="17">
        <f t="shared" si="1"/>
        <v>1</v>
      </c>
      <c r="P86" s="16">
        <v>1000</v>
      </c>
      <c r="Q86" s="18" t="s">
        <v>466</v>
      </c>
      <c r="R86" s="18"/>
      <c r="S86" s="19"/>
      <c r="T86" s="18"/>
      <c r="U86" s="18"/>
      <c r="V86" s="40" t="s">
        <v>221</v>
      </c>
      <c r="AD86" s="4"/>
      <c r="AE86" s="5"/>
    </row>
    <row r="87" spans="1:31" ht="123" customHeight="1">
      <c r="A87" s="24">
        <v>84</v>
      </c>
      <c r="B87" s="25" t="s">
        <v>219</v>
      </c>
      <c r="C87" s="26">
        <v>41699</v>
      </c>
      <c r="D87" s="14">
        <v>41703</v>
      </c>
      <c r="E87" s="40" t="s">
        <v>11</v>
      </c>
      <c r="F87" s="15" t="s">
        <v>1098</v>
      </c>
      <c r="G87" s="15" t="s">
        <v>218</v>
      </c>
      <c r="H87" s="29" t="s">
        <v>24</v>
      </c>
      <c r="I87" s="15" t="s">
        <v>217</v>
      </c>
      <c r="J87" s="32" t="s">
        <v>73</v>
      </c>
      <c r="K87" s="16">
        <v>7419937</v>
      </c>
      <c r="L87" s="16">
        <v>1388</v>
      </c>
      <c r="M87" s="16">
        <v>8785022.0399999991</v>
      </c>
      <c r="N87" s="16" t="s">
        <v>15</v>
      </c>
      <c r="O87" s="17">
        <f t="shared" si="1"/>
        <v>0.2</v>
      </c>
      <c r="P87" s="16">
        <v>200</v>
      </c>
      <c r="Q87" s="18">
        <v>41745</v>
      </c>
      <c r="R87" s="18"/>
      <c r="S87" s="19"/>
      <c r="T87" s="18"/>
      <c r="U87" s="18">
        <v>41864</v>
      </c>
      <c r="V87" s="33" t="s">
        <v>989</v>
      </c>
      <c r="AD87" s="4"/>
      <c r="AE87" s="5"/>
    </row>
    <row r="88" spans="1:31" ht="123" customHeight="1">
      <c r="A88" s="24">
        <v>85</v>
      </c>
      <c r="B88" s="25" t="s">
        <v>216</v>
      </c>
      <c r="C88" s="26">
        <v>41699</v>
      </c>
      <c r="D88" s="14">
        <v>41705</v>
      </c>
      <c r="E88" s="40" t="s">
        <v>11</v>
      </c>
      <c r="F88" s="15" t="s">
        <v>1099</v>
      </c>
      <c r="G88" s="15" t="s">
        <v>220</v>
      </c>
      <c r="H88" s="15" t="s">
        <v>56</v>
      </c>
      <c r="I88" s="15" t="s">
        <v>39</v>
      </c>
      <c r="J88" s="32" t="s">
        <v>39</v>
      </c>
      <c r="K88" s="16">
        <v>4763833</v>
      </c>
      <c r="L88" s="16">
        <v>1728</v>
      </c>
      <c r="M88" s="16">
        <v>19723792.140000001</v>
      </c>
      <c r="N88" s="16" t="s">
        <v>15</v>
      </c>
      <c r="O88" s="17">
        <f t="shared" si="1"/>
        <v>4</v>
      </c>
      <c r="P88" s="16">
        <v>4000</v>
      </c>
      <c r="Q88" s="18">
        <v>41753</v>
      </c>
      <c r="R88" s="18"/>
      <c r="S88" s="19"/>
      <c r="T88" s="18"/>
      <c r="U88" s="18">
        <v>41913</v>
      </c>
      <c r="V88" s="33" t="s">
        <v>989</v>
      </c>
      <c r="AD88" s="4"/>
      <c r="AE88" s="5"/>
    </row>
    <row r="89" spans="1:31" ht="123" customHeight="1">
      <c r="A89" s="24">
        <v>86</v>
      </c>
      <c r="B89" s="25" t="s">
        <v>223</v>
      </c>
      <c r="C89" s="26">
        <v>41730</v>
      </c>
      <c r="D89" s="14">
        <v>41731</v>
      </c>
      <c r="E89" s="40" t="s">
        <v>11</v>
      </c>
      <c r="F89" s="15" t="s">
        <v>1095</v>
      </c>
      <c r="G89" s="15" t="s">
        <v>225</v>
      </c>
      <c r="H89" s="15" t="s">
        <v>13</v>
      </c>
      <c r="I89" s="15" t="s">
        <v>29</v>
      </c>
      <c r="J89" s="16" t="s">
        <v>14</v>
      </c>
      <c r="K89" s="16">
        <v>9247306</v>
      </c>
      <c r="L89" s="16">
        <v>7700</v>
      </c>
      <c r="M89" s="16">
        <v>24588401.850000001</v>
      </c>
      <c r="N89" s="16" t="s">
        <v>15</v>
      </c>
      <c r="O89" s="17">
        <f t="shared" si="1"/>
        <v>2.5</v>
      </c>
      <c r="P89" s="16">
        <v>2500</v>
      </c>
      <c r="Q89" s="18" t="s">
        <v>466</v>
      </c>
      <c r="R89" s="18"/>
      <c r="S89" s="19"/>
      <c r="T89" s="18"/>
      <c r="U89" s="18"/>
      <c r="V89" s="35" t="s">
        <v>233</v>
      </c>
      <c r="AD89" s="4"/>
      <c r="AE89" s="5"/>
    </row>
    <row r="90" spans="1:31" ht="123" customHeight="1">
      <c r="A90" s="24">
        <v>87</v>
      </c>
      <c r="B90" s="25" t="s">
        <v>224</v>
      </c>
      <c r="C90" s="26">
        <v>41730</v>
      </c>
      <c r="D90" s="14">
        <v>41732</v>
      </c>
      <c r="E90" s="40" t="s">
        <v>11</v>
      </c>
      <c r="F90" s="15" t="s">
        <v>1100</v>
      </c>
      <c r="G90" s="15" t="s">
        <v>228</v>
      </c>
      <c r="H90" s="29" t="s">
        <v>24</v>
      </c>
      <c r="I90" s="15" t="s">
        <v>183</v>
      </c>
      <c r="J90" s="32" t="s">
        <v>18</v>
      </c>
      <c r="K90" s="16">
        <v>7037090</v>
      </c>
      <c r="L90" s="16">
        <v>3450</v>
      </c>
      <c r="M90" s="16">
        <v>5579239.9500000002</v>
      </c>
      <c r="N90" s="16" t="s">
        <v>15</v>
      </c>
      <c r="O90" s="17">
        <f t="shared" si="1"/>
        <v>1</v>
      </c>
      <c r="P90" s="16">
        <v>1000</v>
      </c>
      <c r="Q90" s="18">
        <v>41796</v>
      </c>
      <c r="R90" s="18"/>
      <c r="S90" s="19"/>
      <c r="T90" s="18"/>
      <c r="U90" s="18">
        <v>42058</v>
      </c>
      <c r="V90" s="33" t="s">
        <v>989</v>
      </c>
      <c r="AD90" s="4"/>
      <c r="AE90" s="5"/>
    </row>
    <row r="91" spans="1:31" ht="123" customHeight="1">
      <c r="A91" s="24">
        <v>88</v>
      </c>
      <c r="B91" s="25" t="s">
        <v>226</v>
      </c>
      <c r="C91" s="26">
        <v>41758</v>
      </c>
      <c r="D91" s="14">
        <v>41733</v>
      </c>
      <c r="E91" s="40" t="s">
        <v>11</v>
      </c>
      <c r="F91" s="29" t="s">
        <v>1061</v>
      </c>
      <c r="G91" s="15" t="s">
        <v>71</v>
      </c>
      <c r="H91" s="15" t="s">
        <v>13</v>
      </c>
      <c r="I91" s="15" t="s">
        <v>29</v>
      </c>
      <c r="J91" s="16" t="s">
        <v>14</v>
      </c>
      <c r="K91" s="16">
        <v>9227883</v>
      </c>
      <c r="L91" s="16">
        <v>1600</v>
      </c>
      <c r="M91" s="16">
        <v>40267585.799999997</v>
      </c>
      <c r="N91" s="16" t="s">
        <v>15</v>
      </c>
      <c r="O91" s="17">
        <f t="shared" si="1"/>
        <v>0.8</v>
      </c>
      <c r="P91" s="16">
        <v>800</v>
      </c>
      <c r="Q91" s="18">
        <v>41759</v>
      </c>
      <c r="R91" s="18"/>
      <c r="S91" s="19"/>
      <c r="T91" s="18"/>
      <c r="U91" s="18">
        <v>41835</v>
      </c>
      <c r="V91" s="33" t="s">
        <v>989</v>
      </c>
      <c r="AD91" s="4"/>
      <c r="AE91" s="5"/>
    </row>
    <row r="92" spans="1:31" ht="123" customHeight="1">
      <c r="A92" s="24">
        <v>89</v>
      </c>
      <c r="B92" s="25" t="s">
        <v>227</v>
      </c>
      <c r="C92" s="26">
        <v>41730</v>
      </c>
      <c r="D92" s="14">
        <v>41736</v>
      </c>
      <c r="E92" s="40" t="s">
        <v>11</v>
      </c>
      <c r="F92" s="15" t="s">
        <v>1097</v>
      </c>
      <c r="G92" s="15" t="s">
        <v>211</v>
      </c>
      <c r="H92" s="15" t="s">
        <v>13</v>
      </c>
      <c r="I92" s="15" t="s">
        <v>185</v>
      </c>
      <c r="J92" s="32" t="s">
        <v>18</v>
      </c>
      <c r="K92" s="16">
        <v>5260450</v>
      </c>
      <c r="L92" s="16">
        <v>816</v>
      </c>
      <c r="M92" s="16">
        <v>9625878.8100000005</v>
      </c>
      <c r="N92" s="16" t="s">
        <v>15</v>
      </c>
      <c r="O92" s="17">
        <f t="shared" si="1"/>
        <v>1</v>
      </c>
      <c r="P92" s="16">
        <v>1000</v>
      </c>
      <c r="Q92" s="18">
        <v>41789</v>
      </c>
      <c r="R92" s="18"/>
      <c r="S92" s="19"/>
      <c r="T92" s="18">
        <v>41950</v>
      </c>
      <c r="U92" s="18"/>
      <c r="V92" s="33" t="s">
        <v>989</v>
      </c>
      <c r="AD92" s="4"/>
      <c r="AE92" s="5"/>
    </row>
    <row r="93" spans="1:31" ht="123" customHeight="1">
      <c r="A93" s="24">
        <v>90</v>
      </c>
      <c r="B93" s="25" t="s">
        <v>229</v>
      </c>
      <c r="C93" s="26">
        <v>41788</v>
      </c>
      <c r="D93" s="14">
        <v>41758</v>
      </c>
      <c r="E93" s="40" t="s">
        <v>11</v>
      </c>
      <c r="F93" s="15" t="s">
        <v>1035</v>
      </c>
      <c r="G93" s="15" t="s">
        <v>230</v>
      </c>
      <c r="H93" s="29" t="s">
        <v>24</v>
      </c>
      <c r="I93" s="15" t="s">
        <v>186</v>
      </c>
      <c r="J93" s="32" t="s">
        <v>73</v>
      </c>
      <c r="K93" s="16">
        <v>5845305</v>
      </c>
      <c r="L93" s="16">
        <v>395</v>
      </c>
      <c r="M93" s="16">
        <v>259735.67999999999</v>
      </c>
      <c r="N93" s="16" t="s">
        <v>26</v>
      </c>
      <c r="O93" s="17">
        <f t="shared" si="1"/>
        <v>0.01</v>
      </c>
      <c r="P93" s="16">
        <v>10</v>
      </c>
      <c r="Q93" s="18">
        <v>41789</v>
      </c>
      <c r="R93" s="18"/>
      <c r="S93" s="19"/>
      <c r="T93" s="18"/>
      <c r="U93" s="18">
        <f>Q93+270</f>
        <v>42059</v>
      </c>
      <c r="V93" s="33" t="s">
        <v>989</v>
      </c>
      <c r="AD93" s="4"/>
      <c r="AE93" s="5"/>
    </row>
    <row r="94" spans="1:31" ht="123" customHeight="1">
      <c r="A94" s="24">
        <v>91</v>
      </c>
      <c r="B94" s="29" t="s">
        <v>231</v>
      </c>
      <c r="C94" s="26">
        <v>41795</v>
      </c>
      <c r="D94" s="14">
        <v>41765</v>
      </c>
      <c r="E94" s="40" t="s">
        <v>11</v>
      </c>
      <c r="F94" s="15" t="s">
        <v>1101</v>
      </c>
      <c r="G94" s="15" t="s">
        <v>232</v>
      </c>
      <c r="H94" s="29" t="s">
        <v>24</v>
      </c>
      <c r="I94" s="15" t="s">
        <v>75</v>
      </c>
      <c r="J94" s="16" t="s">
        <v>79</v>
      </c>
      <c r="K94" s="16">
        <v>2659189</v>
      </c>
      <c r="L94" s="16">
        <v>1500</v>
      </c>
      <c r="M94" s="16">
        <v>18534403.949999999</v>
      </c>
      <c r="N94" s="16" t="s">
        <v>26</v>
      </c>
      <c r="O94" s="17">
        <f t="shared" si="1"/>
        <v>7.1999999999999995E-2</v>
      </c>
      <c r="P94" s="16">
        <v>72</v>
      </c>
      <c r="Q94" s="18">
        <v>41796</v>
      </c>
      <c r="R94" s="18"/>
      <c r="S94" s="19"/>
      <c r="T94" s="18"/>
      <c r="U94" s="18">
        <v>41971</v>
      </c>
      <c r="V94" s="33" t="s">
        <v>989</v>
      </c>
      <c r="AD94" s="4"/>
      <c r="AE94" s="5"/>
    </row>
    <row r="95" spans="1:31" ht="123" customHeight="1">
      <c r="A95" s="24">
        <v>92</v>
      </c>
      <c r="B95" s="29" t="s">
        <v>234</v>
      </c>
      <c r="C95" s="26">
        <v>42230</v>
      </c>
      <c r="D95" s="14">
        <v>41789</v>
      </c>
      <c r="E95" s="40" t="s">
        <v>11</v>
      </c>
      <c r="F95" s="15" t="s">
        <v>1102</v>
      </c>
      <c r="G95" s="15" t="s">
        <v>236</v>
      </c>
      <c r="H95" s="15" t="s">
        <v>56</v>
      </c>
      <c r="I95" s="15" t="s">
        <v>185</v>
      </c>
      <c r="J95" s="16" t="s">
        <v>18</v>
      </c>
      <c r="K95" s="16">
        <v>5276650</v>
      </c>
      <c r="L95" s="16">
        <v>6400</v>
      </c>
      <c r="M95" s="16">
        <v>124202504.7</v>
      </c>
      <c r="N95" s="16" t="s">
        <v>15</v>
      </c>
      <c r="O95" s="17">
        <f t="shared" si="1"/>
        <v>4</v>
      </c>
      <c r="P95" s="16">
        <v>4000</v>
      </c>
      <c r="Q95" s="18">
        <v>41866</v>
      </c>
      <c r="R95" s="18"/>
      <c r="S95" s="19"/>
      <c r="T95" s="18"/>
      <c r="U95" s="18">
        <f>Q95+270</f>
        <v>42136</v>
      </c>
      <c r="V95" s="33" t="s">
        <v>989</v>
      </c>
      <c r="AD95" s="4"/>
      <c r="AE95" s="5"/>
    </row>
    <row r="96" spans="1:31" ht="123" customHeight="1">
      <c r="A96" s="24">
        <v>93</v>
      </c>
      <c r="B96" s="29" t="s">
        <v>235</v>
      </c>
      <c r="C96" s="26">
        <v>41865</v>
      </c>
      <c r="D96" s="14">
        <v>41792</v>
      </c>
      <c r="E96" s="40" t="s">
        <v>11</v>
      </c>
      <c r="F96" s="15" t="s">
        <v>1095</v>
      </c>
      <c r="G96" s="15" t="s">
        <v>225</v>
      </c>
      <c r="H96" s="15" t="s">
        <v>13</v>
      </c>
      <c r="I96" s="15" t="s">
        <v>29</v>
      </c>
      <c r="J96" s="16" t="s">
        <v>14</v>
      </c>
      <c r="K96" s="16">
        <v>9247306</v>
      </c>
      <c r="L96" s="16">
        <v>7700</v>
      </c>
      <c r="M96" s="16">
        <v>24588401.850000001</v>
      </c>
      <c r="N96" s="16" t="s">
        <v>15</v>
      </c>
      <c r="O96" s="17">
        <f t="shared" si="1"/>
        <v>2.5</v>
      </c>
      <c r="P96" s="16">
        <v>2500</v>
      </c>
      <c r="Q96" s="18">
        <v>41866</v>
      </c>
      <c r="R96" s="18"/>
      <c r="S96" s="19"/>
      <c r="T96" s="18"/>
      <c r="U96" s="18">
        <f>Q96+270</f>
        <v>42136</v>
      </c>
      <c r="V96" s="33" t="s">
        <v>989</v>
      </c>
      <c r="AD96" s="4"/>
      <c r="AE96" s="5"/>
    </row>
    <row r="97" spans="1:31" ht="123" customHeight="1">
      <c r="A97" s="24">
        <v>94</v>
      </c>
      <c r="B97" s="29" t="s">
        <v>237</v>
      </c>
      <c r="C97" s="26">
        <v>41816</v>
      </c>
      <c r="D97" s="14">
        <v>41808</v>
      </c>
      <c r="E97" s="40" t="s">
        <v>11</v>
      </c>
      <c r="F97" s="29" t="s">
        <v>1064</v>
      </c>
      <c r="G97" s="15" t="s">
        <v>74</v>
      </c>
      <c r="H97" s="15" t="s">
        <v>56</v>
      </c>
      <c r="I97" s="15" t="s">
        <v>75</v>
      </c>
      <c r="J97" s="16" t="s">
        <v>25</v>
      </c>
      <c r="K97" s="16">
        <v>2332291</v>
      </c>
      <c r="L97" s="16">
        <v>1920</v>
      </c>
      <c r="M97" s="16">
        <v>1986914.34</v>
      </c>
      <c r="N97" s="16" t="s">
        <v>26</v>
      </c>
      <c r="O97" s="17">
        <f t="shared" si="1"/>
        <v>0.52700000000000002</v>
      </c>
      <c r="P97" s="16">
        <v>527</v>
      </c>
      <c r="Q97" s="18">
        <v>41820</v>
      </c>
      <c r="R97" s="18"/>
      <c r="S97" s="19"/>
      <c r="T97" s="18"/>
      <c r="U97" s="18">
        <f>Q97+270</f>
        <v>42090</v>
      </c>
      <c r="V97" s="33" t="s">
        <v>989</v>
      </c>
      <c r="AD97" s="4"/>
      <c r="AE97" s="5"/>
    </row>
    <row r="98" spans="1:31" ht="123" customHeight="1">
      <c r="A98" s="24">
        <v>95</v>
      </c>
      <c r="B98" s="29" t="s">
        <v>238</v>
      </c>
      <c r="C98" s="26">
        <v>41816</v>
      </c>
      <c r="D98" s="14">
        <v>41808</v>
      </c>
      <c r="E98" s="40" t="s">
        <v>11</v>
      </c>
      <c r="F98" s="15" t="s">
        <v>1052</v>
      </c>
      <c r="G98" s="15" t="s">
        <v>57</v>
      </c>
      <c r="H98" s="15" t="s">
        <v>56</v>
      </c>
      <c r="I98" s="15" t="s">
        <v>25</v>
      </c>
      <c r="J98" s="16" t="s">
        <v>25</v>
      </c>
      <c r="K98" s="16">
        <v>2332219</v>
      </c>
      <c r="L98" s="16">
        <v>750</v>
      </c>
      <c r="M98" s="16">
        <v>1032888.6</v>
      </c>
      <c r="N98" s="16" t="s">
        <v>26</v>
      </c>
      <c r="O98" s="17">
        <f t="shared" si="1"/>
        <v>0.33</v>
      </c>
      <c r="P98" s="16">
        <v>330</v>
      </c>
      <c r="Q98" s="18">
        <v>41820</v>
      </c>
      <c r="R98" s="18"/>
      <c r="S98" s="19"/>
      <c r="T98" s="18"/>
      <c r="U98" s="18">
        <f>Q98+270</f>
        <v>42090</v>
      </c>
      <c r="V98" s="33" t="s">
        <v>989</v>
      </c>
      <c r="AD98" s="4"/>
      <c r="AE98" s="5"/>
    </row>
    <row r="99" spans="1:31" ht="123" customHeight="1">
      <c r="A99" s="24">
        <v>96</v>
      </c>
      <c r="B99" s="29" t="s">
        <v>241</v>
      </c>
      <c r="C99" s="26">
        <v>41837</v>
      </c>
      <c r="D99" s="14">
        <v>41831</v>
      </c>
      <c r="E99" s="21" t="s">
        <v>309</v>
      </c>
      <c r="F99" s="15" t="s">
        <v>1092</v>
      </c>
      <c r="G99" s="15" t="s">
        <v>196</v>
      </c>
      <c r="H99" s="15" t="s">
        <v>56</v>
      </c>
      <c r="I99" s="15" t="s">
        <v>25</v>
      </c>
      <c r="J99" s="16" t="s">
        <v>25</v>
      </c>
      <c r="K99" s="16">
        <v>2332215</v>
      </c>
      <c r="L99" s="16">
        <v>3600</v>
      </c>
      <c r="M99" s="16">
        <v>19497206.5</v>
      </c>
      <c r="N99" s="16" t="s">
        <v>15</v>
      </c>
      <c r="O99" s="17">
        <f t="shared" si="1"/>
        <v>2.0219999999999998</v>
      </c>
      <c r="P99" s="16">
        <v>2022</v>
      </c>
      <c r="Q99" s="18">
        <v>41838</v>
      </c>
      <c r="R99" s="18">
        <v>41914</v>
      </c>
      <c r="S99" s="19">
        <v>10</v>
      </c>
      <c r="T99" s="18"/>
      <c r="U99" s="18"/>
      <c r="V99" s="27" t="s">
        <v>1015</v>
      </c>
      <c r="AD99" s="4"/>
      <c r="AE99" s="5"/>
    </row>
    <row r="100" spans="1:31" ht="123" customHeight="1">
      <c r="A100" s="24">
        <v>97</v>
      </c>
      <c r="B100" s="36" t="s">
        <v>242</v>
      </c>
      <c r="C100" s="26">
        <v>41865</v>
      </c>
      <c r="D100" s="14">
        <v>41835</v>
      </c>
      <c r="E100" s="40" t="s">
        <v>11</v>
      </c>
      <c r="F100" s="15" t="s">
        <v>1061</v>
      </c>
      <c r="G100" s="15" t="s">
        <v>71</v>
      </c>
      <c r="H100" s="15" t="s">
        <v>13</v>
      </c>
      <c r="I100" s="15" t="s">
        <v>29</v>
      </c>
      <c r="J100" s="16" t="s">
        <v>14</v>
      </c>
      <c r="K100" s="16">
        <v>9227883</v>
      </c>
      <c r="L100" s="16">
        <v>1600</v>
      </c>
      <c r="M100" s="16">
        <v>40267585.799999997</v>
      </c>
      <c r="N100" s="16" t="s">
        <v>15</v>
      </c>
      <c r="O100" s="17">
        <f t="shared" si="1"/>
        <v>0.9</v>
      </c>
      <c r="P100" s="16">
        <v>900</v>
      </c>
      <c r="Q100" s="18">
        <v>41866</v>
      </c>
      <c r="R100" s="18"/>
      <c r="S100" s="19"/>
      <c r="T100" s="18"/>
      <c r="U100" s="18"/>
      <c r="V100" s="33" t="s">
        <v>989</v>
      </c>
      <c r="AD100" s="4"/>
      <c r="AE100" s="5"/>
    </row>
    <row r="101" spans="1:31" ht="123" customHeight="1">
      <c r="A101" s="24">
        <v>98</v>
      </c>
      <c r="B101" s="36" t="s">
        <v>243</v>
      </c>
      <c r="C101" s="26">
        <v>41865</v>
      </c>
      <c r="D101" s="14">
        <v>41864</v>
      </c>
      <c r="E101" s="21" t="s">
        <v>309</v>
      </c>
      <c r="F101" s="15" t="s">
        <v>1098</v>
      </c>
      <c r="G101" s="15" t="s">
        <v>218</v>
      </c>
      <c r="H101" s="29" t="s">
        <v>24</v>
      </c>
      <c r="I101" s="15" t="s">
        <v>217</v>
      </c>
      <c r="J101" s="16" t="s">
        <v>73</v>
      </c>
      <c r="K101" s="16" t="s">
        <v>574</v>
      </c>
      <c r="L101" s="16">
        <v>1388</v>
      </c>
      <c r="M101" s="16">
        <v>8785022.0399999991</v>
      </c>
      <c r="N101" s="16" t="s">
        <v>15</v>
      </c>
      <c r="O101" s="17">
        <f t="shared" si="1"/>
        <v>0.2</v>
      </c>
      <c r="P101" s="16">
        <v>200</v>
      </c>
      <c r="Q101" s="18">
        <v>41866</v>
      </c>
      <c r="R101" s="18">
        <v>42163</v>
      </c>
      <c r="S101" s="19">
        <v>21</v>
      </c>
      <c r="T101" s="18"/>
      <c r="U101" s="18"/>
      <c r="V101" s="27" t="s">
        <v>1016</v>
      </c>
      <c r="AD101" s="4"/>
      <c r="AE101" s="5"/>
    </row>
    <row r="102" spans="1:31" ht="123" customHeight="1">
      <c r="A102" s="24">
        <v>99</v>
      </c>
      <c r="B102" s="36" t="s">
        <v>244</v>
      </c>
      <c r="C102" s="26">
        <v>41865</v>
      </c>
      <c r="D102" s="14">
        <v>41864</v>
      </c>
      <c r="E102" s="40" t="s">
        <v>11</v>
      </c>
      <c r="F102" s="15" t="s">
        <v>1103</v>
      </c>
      <c r="G102" s="15" t="s">
        <v>245</v>
      </c>
      <c r="H102" s="29" t="s">
        <v>24</v>
      </c>
      <c r="I102" s="15" t="s">
        <v>181</v>
      </c>
      <c r="J102" s="16" t="s">
        <v>73</v>
      </c>
      <c r="K102" s="16">
        <v>5760653</v>
      </c>
      <c r="L102" s="16">
        <v>567</v>
      </c>
      <c r="M102" s="16">
        <v>3825976.86</v>
      </c>
      <c r="N102" s="16" t="s">
        <v>15</v>
      </c>
      <c r="O102" s="17">
        <f t="shared" si="1"/>
        <v>2.5000000000000001E-2</v>
      </c>
      <c r="P102" s="16">
        <v>25</v>
      </c>
      <c r="Q102" s="18">
        <v>41950</v>
      </c>
      <c r="R102" s="18"/>
      <c r="S102" s="19"/>
      <c r="T102" s="18"/>
      <c r="U102" s="18">
        <f>Q102+270</f>
        <v>42220</v>
      </c>
      <c r="V102" s="33" t="s">
        <v>989</v>
      </c>
      <c r="AD102" s="4"/>
      <c r="AE102" s="5"/>
    </row>
    <row r="103" spans="1:31" ht="123" customHeight="1">
      <c r="A103" s="24">
        <v>100</v>
      </c>
      <c r="B103" s="36" t="s">
        <v>246</v>
      </c>
      <c r="C103" s="26">
        <v>41898</v>
      </c>
      <c r="D103" s="14">
        <v>41871</v>
      </c>
      <c r="E103" s="40" t="s">
        <v>11</v>
      </c>
      <c r="F103" s="15" t="s">
        <v>1104</v>
      </c>
      <c r="G103" s="15" t="s">
        <v>253</v>
      </c>
      <c r="H103" s="29" t="s">
        <v>24</v>
      </c>
      <c r="I103" s="15" t="s">
        <v>180</v>
      </c>
      <c r="J103" s="16" t="s">
        <v>73</v>
      </c>
      <c r="K103" s="16">
        <v>7522268</v>
      </c>
      <c r="L103" s="16">
        <v>229.98</v>
      </c>
      <c r="M103" s="16">
        <v>416283.04</v>
      </c>
      <c r="N103" s="16" t="s">
        <v>26</v>
      </c>
      <c r="O103" s="17">
        <f t="shared" si="1"/>
        <v>1.4999999999999999E-2</v>
      </c>
      <c r="P103" s="16">
        <v>15</v>
      </c>
      <c r="Q103" s="18">
        <v>41901</v>
      </c>
      <c r="R103" s="18">
        <v>42094</v>
      </c>
      <c r="S103" s="19">
        <v>12</v>
      </c>
      <c r="T103" s="18"/>
      <c r="U103" s="18"/>
      <c r="V103" s="33" t="s">
        <v>987</v>
      </c>
      <c r="AD103" s="4"/>
      <c r="AE103" s="5"/>
    </row>
    <row r="104" spans="1:31" ht="123" customHeight="1">
      <c r="A104" s="24">
        <v>101</v>
      </c>
      <c r="B104" s="36" t="s">
        <v>247</v>
      </c>
      <c r="C104" s="26">
        <v>41898</v>
      </c>
      <c r="D104" s="14">
        <v>41871</v>
      </c>
      <c r="E104" s="40" t="s">
        <v>11</v>
      </c>
      <c r="F104" s="15" t="s">
        <v>1105</v>
      </c>
      <c r="G104" s="15" t="s">
        <v>254</v>
      </c>
      <c r="H104" s="29" t="s">
        <v>24</v>
      </c>
      <c r="I104" s="15" t="s">
        <v>180</v>
      </c>
      <c r="J104" s="16" t="s">
        <v>73</v>
      </c>
      <c r="K104" s="16">
        <v>7536529</v>
      </c>
      <c r="L104" s="16">
        <v>237</v>
      </c>
      <c r="M104" s="16">
        <v>532513.28000000003</v>
      </c>
      <c r="N104" s="16" t="s">
        <v>26</v>
      </c>
      <c r="O104" s="17">
        <f t="shared" si="1"/>
        <v>1.4999999999999999E-2</v>
      </c>
      <c r="P104" s="16">
        <v>15</v>
      </c>
      <c r="Q104" s="18">
        <v>41901</v>
      </c>
      <c r="R104" s="18">
        <v>42094</v>
      </c>
      <c r="S104" s="19">
        <v>13</v>
      </c>
      <c r="T104" s="18"/>
      <c r="U104" s="18"/>
      <c r="V104" s="33" t="s">
        <v>987</v>
      </c>
      <c r="AD104" s="4"/>
      <c r="AE104" s="5"/>
    </row>
    <row r="105" spans="1:31" ht="123" customHeight="1">
      <c r="A105" s="24">
        <v>102</v>
      </c>
      <c r="B105" s="36" t="s">
        <v>248</v>
      </c>
      <c r="C105" s="26">
        <v>41898</v>
      </c>
      <c r="D105" s="14">
        <v>41871</v>
      </c>
      <c r="E105" s="40" t="s">
        <v>11</v>
      </c>
      <c r="F105" s="15" t="s">
        <v>1105</v>
      </c>
      <c r="G105" s="15" t="s">
        <v>255</v>
      </c>
      <c r="H105" s="29" t="s">
        <v>24</v>
      </c>
      <c r="I105" s="15" t="s">
        <v>180</v>
      </c>
      <c r="J105" s="16" t="s">
        <v>73</v>
      </c>
      <c r="K105" s="16">
        <v>7536528</v>
      </c>
      <c r="L105" s="16">
        <v>145.97999999999999</v>
      </c>
      <c r="M105" s="16">
        <v>118501.8</v>
      </c>
      <c r="N105" s="16" t="s">
        <v>26</v>
      </c>
      <c r="O105" s="17">
        <f t="shared" si="1"/>
        <v>1.4999999999999999E-2</v>
      </c>
      <c r="P105" s="16">
        <v>15</v>
      </c>
      <c r="Q105" s="18">
        <v>41901</v>
      </c>
      <c r="R105" s="18">
        <v>42094</v>
      </c>
      <c r="S105" s="19">
        <v>14</v>
      </c>
      <c r="T105" s="18"/>
      <c r="U105" s="18"/>
      <c r="V105" s="33" t="s">
        <v>987</v>
      </c>
      <c r="AD105" s="4"/>
      <c r="AE105" s="5"/>
    </row>
    <row r="106" spans="1:31" ht="123" customHeight="1">
      <c r="A106" s="24">
        <v>103</v>
      </c>
      <c r="B106" s="36" t="s">
        <v>249</v>
      </c>
      <c r="C106" s="26">
        <v>41898</v>
      </c>
      <c r="D106" s="14">
        <v>41871</v>
      </c>
      <c r="E106" s="40" t="s">
        <v>11</v>
      </c>
      <c r="F106" s="15" t="s">
        <v>1105</v>
      </c>
      <c r="G106" s="15" t="s">
        <v>256</v>
      </c>
      <c r="H106" s="29" t="s">
        <v>24</v>
      </c>
      <c r="I106" s="15" t="s">
        <v>180</v>
      </c>
      <c r="J106" s="16" t="s">
        <v>73</v>
      </c>
      <c r="K106" s="16">
        <v>7532262</v>
      </c>
      <c r="L106" s="16">
        <v>28</v>
      </c>
      <c r="M106" s="16">
        <v>250428.08499999999</v>
      </c>
      <c r="N106" s="16" t="s">
        <v>26</v>
      </c>
      <c r="O106" s="17">
        <f t="shared" si="1"/>
        <v>1.4999999999999999E-2</v>
      </c>
      <c r="P106" s="16">
        <v>15</v>
      </c>
      <c r="Q106" s="18">
        <v>41901</v>
      </c>
      <c r="R106" s="18">
        <v>42094</v>
      </c>
      <c r="S106" s="19">
        <v>15</v>
      </c>
      <c r="T106" s="18"/>
      <c r="U106" s="18"/>
      <c r="V106" s="33" t="s">
        <v>987</v>
      </c>
      <c r="AD106" s="4"/>
      <c r="AE106" s="5"/>
    </row>
    <row r="107" spans="1:31" ht="123" customHeight="1">
      <c r="A107" s="24">
        <v>104</v>
      </c>
      <c r="B107" s="36" t="s">
        <v>250</v>
      </c>
      <c r="C107" s="26">
        <v>41898</v>
      </c>
      <c r="D107" s="14">
        <v>41871</v>
      </c>
      <c r="E107" s="40" t="s">
        <v>11</v>
      </c>
      <c r="F107" s="15" t="s">
        <v>1105</v>
      </c>
      <c r="G107" s="15" t="s">
        <v>257</v>
      </c>
      <c r="H107" s="29" t="s">
        <v>24</v>
      </c>
      <c r="I107" s="15" t="s">
        <v>180</v>
      </c>
      <c r="J107" s="16" t="s">
        <v>73</v>
      </c>
      <c r="K107" s="16">
        <v>7532263</v>
      </c>
      <c r="L107" s="16">
        <v>28</v>
      </c>
      <c r="M107" s="16">
        <v>114405.976</v>
      </c>
      <c r="N107" s="16" t="s">
        <v>26</v>
      </c>
      <c r="O107" s="17">
        <f t="shared" si="1"/>
        <v>1.4999999999999999E-2</v>
      </c>
      <c r="P107" s="16">
        <v>15</v>
      </c>
      <c r="Q107" s="18">
        <v>41901</v>
      </c>
      <c r="R107" s="18">
        <v>42094</v>
      </c>
      <c r="S107" s="19">
        <v>16</v>
      </c>
      <c r="T107" s="18"/>
      <c r="U107" s="18"/>
      <c r="V107" s="33" t="s">
        <v>987</v>
      </c>
      <c r="AD107" s="4"/>
      <c r="AE107" s="5"/>
    </row>
    <row r="108" spans="1:31" ht="123" customHeight="1">
      <c r="A108" s="24">
        <v>105</v>
      </c>
      <c r="B108" s="36" t="s">
        <v>251</v>
      </c>
      <c r="C108" s="26">
        <v>41898</v>
      </c>
      <c r="D108" s="14">
        <v>41871</v>
      </c>
      <c r="E108" s="40" t="s">
        <v>11</v>
      </c>
      <c r="F108" s="15" t="s">
        <v>1105</v>
      </c>
      <c r="G108" s="15" t="s">
        <v>258</v>
      </c>
      <c r="H108" s="29" t="s">
        <v>24</v>
      </c>
      <c r="I108" s="15" t="s">
        <v>180</v>
      </c>
      <c r="J108" s="16" t="s">
        <v>73</v>
      </c>
      <c r="K108" s="16">
        <v>7532264</v>
      </c>
      <c r="L108" s="16">
        <v>28</v>
      </c>
      <c r="M108" s="16">
        <v>436182.26699999999</v>
      </c>
      <c r="N108" s="16" t="s">
        <v>26</v>
      </c>
      <c r="O108" s="17">
        <f t="shared" si="1"/>
        <v>1.4999999999999999E-2</v>
      </c>
      <c r="P108" s="16">
        <v>15</v>
      </c>
      <c r="Q108" s="18">
        <v>41901</v>
      </c>
      <c r="R108" s="18">
        <v>42094</v>
      </c>
      <c r="S108" s="19">
        <v>17</v>
      </c>
      <c r="T108" s="18"/>
      <c r="U108" s="18"/>
      <c r="V108" s="33" t="s">
        <v>987</v>
      </c>
      <c r="AD108" s="4"/>
      <c r="AE108" s="5"/>
    </row>
    <row r="109" spans="1:31" ht="123" customHeight="1">
      <c r="A109" s="24">
        <v>106</v>
      </c>
      <c r="B109" s="36" t="s">
        <v>252</v>
      </c>
      <c r="C109" s="26">
        <v>41898</v>
      </c>
      <c r="D109" s="14">
        <v>41871</v>
      </c>
      <c r="E109" s="40" t="s">
        <v>11</v>
      </c>
      <c r="F109" s="15" t="s">
        <v>1105</v>
      </c>
      <c r="G109" s="15" t="s">
        <v>259</v>
      </c>
      <c r="H109" s="29" t="s">
        <v>24</v>
      </c>
      <c r="I109" s="15" t="s">
        <v>180</v>
      </c>
      <c r="J109" s="16" t="s">
        <v>73</v>
      </c>
      <c r="K109" s="16">
        <v>7522274</v>
      </c>
      <c r="L109" s="16">
        <v>28</v>
      </c>
      <c r="M109" s="16">
        <v>16.928000000000001</v>
      </c>
      <c r="N109" s="16" t="s">
        <v>26</v>
      </c>
      <c r="O109" s="17">
        <f t="shared" si="1"/>
        <v>1.4999999999999999E-2</v>
      </c>
      <c r="P109" s="16">
        <v>15</v>
      </c>
      <c r="Q109" s="18">
        <v>41901</v>
      </c>
      <c r="R109" s="18">
        <v>42094</v>
      </c>
      <c r="S109" s="19">
        <v>18</v>
      </c>
      <c r="T109" s="18"/>
      <c r="U109" s="18"/>
      <c r="V109" s="33" t="s">
        <v>987</v>
      </c>
      <c r="AD109" s="4"/>
      <c r="AE109" s="5"/>
    </row>
    <row r="110" spans="1:31" ht="123" customHeight="1">
      <c r="A110" s="24">
        <v>107</v>
      </c>
      <c r="B110" s="36" t="s">
        <v>260</v>
      </c>
      <c r="C110" s="26">
        <v>41913</v>
      </c>
      <c r="D110" s="14">
        <v>41893</v>
      </c>
      <c r="E110" s="40" t="s">
        <v>11</v>
      </c>
      <c r="F110" s="15" t="s">
        <v>1106</v>
      </c>
      <c r="G110" s="29" t="s">
        <v>267</v>
      </c>
      <c r="H110" s="16" t="s">
        <v>13</v>
      </c>
      <c r="I110" s="16" t="s">
        <v>29</v>
      </c>
      <c r="J110" s="16" t="s">
        <v>14</v>
      </c>
      <c r="K110" s="16">
        <v>2068961</v>
      </c>
      <c r="L110" s="16">
        <v>5.5</v>
      </c>
      <c r="M110" s="16">
        <v>11774.832</v>
      </c>
      <c r="N110" s="16" t="s">
        <v>15</v>
      </c>
      <c r="O110" s="17">
        <f t="shared" si="1"/>
        <v>0.75</v>
      </c>
      <c r="P110" s="16">
        <v>750</v>
      </c>
      <c r="Q110" s="18" t="s">
        <v>466</v>
      </c>
      <c r="R110" s="18"/>
      <c r="S110" s="19"/>
      <c r="T110" s="18"/>
      <c r="U110" s="18"/>
      <c r="V110" s="40" t="s">
        <v>379</v>
      </c>
      <c r="AD110" s="4"/>
      <c r="AE110" s="5"/>
    </row>
    <row r="111" spans="1:31" ht="123" customHeight="1">
      <c r="A111" s="24">
        <v>108</v>
      </c>
      <c r="B111" s="36" t="s">
        <v>261</v>
      </c>
      <c r="C111" s="26">
        <v>41913</v>
      </c>
      <c r="D111" s="14">
        <v>41893</v>
      </c>
      <c r="E111" s="40" t="s">
        <v>11</v>
      </c>
      <c r="F111" s="15" t="s">
        <v>1106</v>
      </c>
      <c r="G111" s="29" t="s">
        <v>267</v>
      </c>
      <c r="H111" s="16" t="s">
        <v>13</v>
      </c>
      <c r="I111" s="16" t="s">
        <v>29</v>
      </c>
      <c r="J111" s="16" t="s">
        <v>14</v>
      </c>
      <c r="K111" s="16">
        <v>2068961</v>
      </c>
      <c r="L111" s="16">
        <v>5.5</v>
      </c>
      <c r="M111" s="16">
        <v>11774.832</v>
      </c>
      <c r="N111" s="16" t="s">
        <v>15</v>
      </c>
      <c r="O111" s="17">
        <f t="shared" si="1"/>
        <v>0.75</v>
      </c>
      <c r="P111" s="16">
        <v>750</v>
      </c>
      <c r="Q111" s="18" t="s">
        <v>466</v>
      </c>
      <c r="R111" s="18"/>
      <c r="S111" s="19"/>
      <c r="T111" s="18"/>
      <c r="U111" s="18"/>
      <c r="V111" s="40" t="s">
        <v>379</v>
      </c>
      <c r="AD111" s="4"/>
      <c r="AE111" s="5"/>
    </row>
    <row r="112" spans="1:31" ht="123" customHeight="1">
      <c r="A112" s="24">
        <v>109</v>
      </c>
      <c r="B112" s="36" t="s">
        <v>262</v>
      </c>
      <c r="C112" s="26">
        <v>41913</v>
      </c>
      <c r="D112" s="14">
        <v>41893</v>
      </c>
      <c r="E112" s="40" t="s">
        <v>11</v>
      </c>
      <c r="F112" s="15" t="s">
        <v>1106</v>
      </c>
      <c r="G112" s="29" t="s">
        <v>268</v>
      </c>
      <c r="H112" s="16" t="s">
        <v>13</v>
      </c>
      <c r="I112" s="16" t="s">
        <v>29</v>
      </c>
      <c r="J112" s="16" t="s">
        <v>14</v>
      </c>
      <c r="K112" s="16">
        <v>2068961</v>
      </c>
      <c r="L112" s="16">
        <v>5.5</v>
      </c>
      <c r="M112" s="16">
        <v>11774.832</v>
      </c>
      <c r="N112" s="16" t="s">
        <v>15</v>
      </c>
      <c r="O112" s="17">
        <f t="shared" si="1"/>
        <v>0.75</v>
      </c>
      <c r="P112" s="16">
        <v>750</v>
      </c>
      <c r="Q112" s="18" t="s">
        <v>466</v>
      </c>
      <c r="R112" s="18"/>
      <c r="S112" s="19"/>
      <c r="T112" s="18"/>
      <c r="U112" s="18"/>
      <c r="V112" s="40" t="s">
        <v>379</v>
      </c>
      <c r="AD112" s="4"/>
      <c r="AE112" s="5"/>
    </row>
    <row r="113" spans="1:31" ht="123" customHeight="1">
      <c r="A113" s="24">
        <v>110</v>
      </c>
      <c r="B113" s="36" t="s">
        <v>263</v>
      </c>
      <c r="C113" s="26">
        <v>41913</v>
      </c>
      <c r="D113" s="14">
        <v>41893</v>
      </c>
      <c r="E113" s="40" t="s">
        <v>11</v>
      </c>
      <c r="F113" s="15" t="s">
        <v>1106</v>
      </c>
      <c r="G113" s="29" t="s">
        <v>268</v>
      </c>
      <c r="H113" s="16" t="s">
        <v>13</v>
      </c>
      <c r="I113" s="16" t="s">
        <v>29</v>
      </c>
      <c r="J113" s="16" t="s">
        <v>14</v>
      </c>
      <c r="K113" s="16">
        <v>2068961</v>
      </c>
      <c r="L113" s="16">
        <v>5.5</v>
      </c>
      <c r="M113" s="16">
        <v>11774.832</v>
      </c>
      <c r="N113" s="16" t="s">
        <v>15</v>
      </c>
      <c r="O113" s="17">
        <f t="shared" si="1"/>
        <v>0.75</v>
      </c>
      <c r="P113" s="16">
        <v>750</v>
      </c>
      <c r="Q113" s="18" t="s">
        <v>466</v>
      </c>
      <c r="R113" s="18"/>
      <c r="S113" s="19"/>
      <c r="T113" s="18"/>
      <c r="U113" s="18"/>
      <c r="V113" s="40" t="s">
        <v>379</v>
      </c>
      <c r="AD113" s="4"/>
      <c r="AE113" s="5"/>
    </row>
    <row r="114" spans="1:31" ht="123" customHeight="1">
      <c r="A114" s="24">
        <v>111</v>
      </c>
      <c r="B114" s="36" t="s">
        <v>264</v>
      </c>
      <c r="C114" s="26">
        <v>41913</v>
      </c>
      <c r="D114" s="14">
        <v>41897</v>
      </c>
      <c r="E114" s="40" t="s">
        <v>11</v>
      </c>
      <c r="F114" s="29" t="s">
        <v>1043</v>
      </c>
      <c r="G114" s="29" t="s">
        <v>47</v>
      </c>
      <c r="H114" s="29" t="s">
        <v>13</v>
      </c>
      <c r="I114" s="29" t="s">
        <v>29</v>
      </c>
      <c r="J114" s="16" t="s">
        <v>14</v>
      </c>
      <c r="K114" s="29">
        <v>2189790</v>
      </c>
      <c r="L114" s="29">
        <v>180</v>
      </c>
      <c r="M114" s="29">
        <v>1753849.32</v>
      </c>
      <c r="N114" s="29" t="s">
        <v>15</v>
      </c>
      <c r="O114" s="17">
        <f t="shared" si="1"/>
        <v>0.75</v>
      </c>
      <c r="P114" s="29">
        <v>750</v>
      </c>
      <c r="Q114" s="18" t="s">
        <v>466</v>
      </c>
      <c r="R114" s="18"/>
      <c r="S114" s="19"/>
      <c r="T114" s="18"/>
      <c r="U114" s="18"/>
      <c r="V114" s="33" t="s">
        <v>334</v>
      </c>
      <c r="W114" s="44"/>
      <c r="AD114" s="4"/>
      <c r="AE114" s="5"/>
    </row>
    <row r="115" spans="1:31" ht="123" customHeight="1">
      <c r="A115" s="24">
        <v>112</v>
      </c>
      <c r="B115" s="36" t="s">
        <v>265</v>
      </c>
      <c r="C115" s="26">
        <v>41926</v>
      </c>
      <c r="D115" s="14">
        <v>41899</v>
      </c>
      <c r="E115" s="21" t="s">
        <v>309</v>
      </c>
      <c r="F115" s="15" t="s">
        <v>1107</v>
      </c>
      <c r="G115" s="15" t="s">
        <v>266</v>
      </c>
      <c r="H115" s="29" t="s">
        <v>24</v>
      </c>
      <c r="I115" s="15" t="s">
        <v>183</v>
      </c>
      <c r="J115" s="16" t="s">
        <v>18</v>
      </c>
      <c r="K115" s="16">
        <v>5601908</v>
      </c>
      <c r="L115" s="16">
        <v>360</v>
      </c>
      <c r="M115" s="16">
        <v>2615049.83</v>
      </c>
      <c r="N115" s="16" t="s">
        <v>26</v>
      </c>
      <c r="O115" s="17">
        <f t="shared" si="1"/>
        <v>0.16500000000000001</v>
      </c>
      <c r="P115" s="16">
        <v>165</v>
      </c>
      <c r="Q115" s="18">
        <v>41929</v>
      </c>
      <c r="R115" s="18">
        <v>42199</v>
      </c>
      <c r="S115" s="19">
        <v>23</v>
      </c>
      <c r="T115" s="18"/>
      <c r="U115" s="18"/>
      <c r="V115" s="27" t="s">
        <v>1017</v>
      </c>
      <c r="AD115" s="4"/>
      <c r="AE115" s="5"/>
    </row>
    <row r="116" spans="1:31" ht="123" customHeight="1">
      <c r="A116" s="24">
        <v>113</v>
      </c>
      <c r="B116" s="36" t="s">
        <v>270</v>
      </c>
      <c r="C116" s="26">
        <v>41913</v>
      </c>
      <c r="D116" s="14">
        <v>41912</v>
      </c>
      <c r="E116" s="40" t="s">
        <v>11</v>
      </c>
      <c r="F116" s="32" t="s">
        <v>1108</v>
      </c>
      <c r="G116" s="16" t="s">
        <v>269</v>
      </c>
      <c r="H116" s="29" t="s">
        <v>24</v>
      </c>
      <c r="I116" s="29" t="s">
        <v>29</v>
      </c>
      <c r="J116" s="16" t="s">
        <v>14</v>
      </c>
      <c r="K116" s="16">
        <v>9259712</v>
      </c>
      <c r="L116" s="29">
        <v>180</v>
      </c>
      <c r="M116" s="16">
        <v>1741388.4</v>
      </c>
      <c r="N116" s="16" t="s">
        <v>15</v>
      </c>
      <c r="O116" s="17">
        <f t="shared" si="1"/>
        <v>0.88</v>
      </c>
      <c r="P116" s="16">
        <v>880</v>
      </c>
      <c r="Q116" s="18">
        <v>41950</v>
      </c>
      <c r="R116" s="18"/>
      <c r="S116" s="19"/>
      <c r="T116" s="18"/>
      <c r="U116" s="18">
        <v>41996</v>
      </c>
      <c r="V116" s="33" t="s">
        <v>989</v>
      </c>
      <c r="W116" s="44"/>
      <c r="AD116" s="4"/>
      <c r="AE116" s="5"/>
    </row>
    <row r="117" spans="1:31" ht="123" customHeight="1">
      <c r="A117" s="24">
        <v>114</v>
      </c>
      <c r="B117" s="36" t="s">
        <v>271</v>
      </c>
      <c r="C117" s="26">
        <v>41926</v>
      </c>
      <c r="D117" s="14">
        <v>41913</v>
      </c>
      <c r="E117" s="21" t="s">
        <v>309</v>
      </c>
      <c r="F117" s="15" t="s">
        <v>1099</v>
      </c>
      <c r="G117" s="15" t="s">
        <v>220</v>
      </c>
      <c r="H117" s="15" t="s">
        <v>56</v>
      </c>
      <c r="I117" s="15" t="s">
        <v>39</v>
      </c>
      <c r="J117" s="16" t="s">
        <v>39</v>
      </c>
      <c r="K117" s="16">
        <v>4763833</v>
      </c>
      <c r="L117" s="16">
        <v>1728</v>
      </c>
      <c r="M117" s="16">
        <v>19723792.140000001</v>
      </c>
      <c r="N117" s="16" t="s">
        <v>15</v>
      </c>
      <c r="O117" s="17">
        <f t="shared" si="1"/>
        <v>4</v>
      </c>
      <c r="P117" s="16">
        <v>4000</v>
      </c>
      <c r="Q117" s="18">
        <v>41928</v>
      </c>
      <c r="R117" s="18">
        <v>42039</v>
      </c>
      <c r="S117" s="19">
        <v>11</v>
      </c>
      <c r="T117" s="18"/>
      <c r="U117" s="18"/>
      <c r="V117" s="27" t="s">
        <v>1018</v>
      </c>
      <c r="AD117" s="4"/>
      <c r="AE117" s="5"/>
    </row>
    <row r="118" spans="1:31" ht="123" customHeight="1">
      <c r="A118" s="24">
        <v>115</v>
      </c>
      <c r="B118" s="36" t="s">
        <v>273</v>
      </c>
      <c r="C118" s="26">
        <v>41947</v>
      </c>
      <c r="D118" s="14">
        <v>41933</v>
      </c>
      <c r="E118" s="40" t="s">
        <v>11</v>
      </c>
      <c r="F118" s="15" t="s">
        <v>1109</v>
      </c>
      <c r="G118" s="15" t="s">
        <v>274</v>
      </c>
      <c r="H118" s="15" t="s">
        <v>56</v>
      </c>
      <c r="I118" s="15" t="s">
        <v>75</v>
      </c>
      <c r="J118" s="16" t="s">
        <v>79</v>
      </c>
      <c r="K118" s="16">
        <v>305561</v>
      </c>
      <c r="L118" s="16">
        <v>16958</v>
      </c>
      <c r="M118" s="16">
        <v>222571264.5</v>
      </c>
      <c r="N118" s="16" t="s">
        <v>26</v>
      </c>
      <c r="O118" s="17">
        <f t="shared" si="1"/>
        <v>0.40100000000000002</v>
      </c>
      <c r="P118" s="16">
        <v>401</v>
      </c>
      <c r="Q118" s="18">
        <v>41950</v>
      </c>
      <c r="R118" s="18"/>
      <c r="S118" s="19"/>
      <c r="T118" s="18"/>
      <c r="U118" s="18">
        <f>Q118+270</f>
        <v>42220</v>
      </c>
      <c r="V118" s="33" t="s">
        <v>989</v>
      </c>
      <c r="AD118" s="4"/>
      <c r="AE118" s="5"/>
    </row>
    <row r="119" spans="1:31" ht="123" customHeight="1">
      <c r="A119" s="24">
        <v>116</v>
      </c>
      <c r="B119" s="36" t="s">
        <v>275</v>
      </c>
      <c r="C119" s="26">
        <v>41961</v>
      </c>
      <c r="D119" s="14">
        <v>41939</v>
      </c>
      <c r="E119" s="21" t="s">
        <v>309</v>
      </c>
      <c r="F119" s="15" t="s">
        <v>1110</v>
      </c>
      <c r="G119" s="15" t="s">
        <v>276</v>
      </c>
      <c r="H119" s="29" t="s">
        <v>24</v>
      </c>
      <c r="I119" s="15" t="s">
        <v>217</v>
      </c>
      <c r="J119" s="16" t="s">
        <v>73</v>
      </c>
      <c r="K119" s="16">
        <v>5496961</v>
      </c>
      <c r="L119" s="16">
        <v>360</v>
      </c>
      <c r="M119" s="16">
        <v>3205043.64</v>
      </c>
      <c r="N119" s="16" t="s">
        <v>26</v>
      </c>
      <c r="O119" s="17">
        <f t="shared" si="1"/>
        <v>8.4000000000000005E-2</v>
      </c>
      <c r="P119" s="16">
        <v>84</v>
      </c>
      <c r="Q119" s="18">
        <v>41964</v>
      </c>
      <c r="R119" s="18">
        <v>42208</v>
      </c>
      <c r="S119" s="19">
        <v>24</v>
      </c>
      <c r="T119" s="18"/>
      <c r="U119" s="18"/>
      <c r="V119" s="27" t="s">
        <v>333</v>
      </c>
      <c r="AD119" s="4"/>
      <c r="AE119" s="5"/>
    </row>
    <row r="120" spans="1:31" ht="123" customHeight="1">
      <c r="A120" s="24">
        <v>117</v>
      </c>
      <c r="B120" s="36" t="s">
        <v>277</v>
      </c>
      <c r="C120" s="26">
        <v>41982</v>
      </c>
      <c r="D120" s="14">
        <v>41942</v>
      </c>
      <c r="E120" s="40" t="s">
        <v>11</v>
      </c>
      <c r="F120" s="15" t="s">
        <v>1111</v>
      </c>
      <c r="G120" s="15" t="s">
        <v>280</v>
      </c>
      <c r="H120" s="29" t="s">
        <v>24</v>
      </c>
      <c r="I120" s="15" t="s">
        <v>180</v>
      </c>
      <c r="J120" s="16" t="s">
        <v>73</v>
      </c>
      <c r="K120" s="16">
        <v>5644933</v>
      </c>
      <c r="L120" s="16">
        <v>52</v>
      </c>
      <c r="M120" s="16">
        <v>1330657.8400000001</v>
      </c>
      <c r="N120" s="16" t="s">
        <v>26</v>
      </c>
      <c r="O120" s="17">
        <f t="shared" si="1"/>
        <v>0.23300000000000001</v>
      </c>
      <c r="P120" s="16">
        <v>233</v>
      </c>
      <c r="Q120" s="18">
        <v>41984</v>
      </c>
      <c r="R120" s="18"/>
      <c r="S120" s="19"/>
      <c r="T120" s="18"/>
      <c r="U120" s="18">
        <f>Q120+270</f>
        <v>42254</v>
      </c>
      <c r="V120" s="33" t="s">
        <v>989</v>
      </c>
      <c r="AD120" s="4"/>
      <c r="AE120" s="5"/>
    </row>
    <row r="121" spans="1:31" ht="123" customHeight="1">
      <c r="A121" s="24">
        <v>118</v>
      </c>
      <c r="B121" s="36" t="s">
        <v>278</v>
      </c>
      <c r="C121" s="26">
        <v>41982</v>
      </c>
      <c r="D121" s="14">
        <v>41942</v>
      </c>
      <c r="E121" s="40" t="s">
        <v>11</v>
      </c>
      <c r="F121" s="15" t="s">
        <v>1112</v>
      </c>
      <c r="G121" s="15" t="s">
        <v>279</v>
      </c>
      <c r="H121" s="29" t="s">
        <v>24</v>
      </c>
      <c r="I121" s="15" t="s">
        <v>184</v>
      </c>
      <c r="J121" s="16" t="s">
        <v>25</v>
      </c>
      <c r="K121" s="16">
        <v>372825</v>
      </c>
      <c r="L121" s="16">
        <v>200</v>
      </c>
      <c r="M121" s="16">
        <v>1191208.96</v>
      </c>
      <c r="N121" s="16" t="s">
        <v>26</v>
      </c>
      <c r="O121" s="17">
        <f t="shared" si="1"/>
        <v>8.9999999999999993E-3</v>
      </c>
      <c r="P121" s="16">
        <v>9</v>
      </c>
      <c r="Q121" s="18">
        <v>41983</v>
      </c>
      <c r="R121" s="18"/>
      <c r="S121" s="19"/>
      <c r="T121" s="18"/>
      <c r="U121" s="18">
        <f>Q121+270</f>
        <v>42253</v>
      </c>
      <c r="V121" s="33" t="s">
        <v>989</v>
      </c>
      <c r="AD121" s="4"/>
      <c r="AE121" s="5"/>
    </row>
    <row r="122" spans="1:31" ht="123" customHeight="1">
      <c r="A122" s="24">
        <v>119</v>
      </c>
      <c r="B122" s="36" t="s">
        <v>281</v>
      </c>
      <c r="C122" s="26">
        <v>41990</v>
      </c>
      <c r="D122" s="14">
        <v>41954</v>
      </c>
      <c r="E122" s="40" t="s">
        <v>11</v>
      </c>
      <c r="F122" s="15" t="s">
        <v>1042</v>
      </c>
      <c r="G122" s="15" t="s">
        <v>47</v>
      </c>
      <c r="H122" s="15" t="s">
        <v>13</v>
      </c>
      <c r="I122" s="32" t="s">
        <v>29</v>
      </c>
      <c r="J122" s="16" t="s">
        <v>14</v>
      </c>
      <c r="K122" s="32">
        <v>2166009</v>
      </c>
      <c r="L122" s="32">
        <v>5.0199999999999996</v>
      </c>
      <c r="M122" s="32">
        <v>62644.239000000001</v>
      </c>
      <c r="N122" s="16" t="s">
        <v>15</v>
      </c>
      <c r="O122" s="17">
        <f t="shared" si="1"/>
        <v>0.75</v>
      </c>
      <c r="P122" s="16">
        <v>750</v>
      </c>
      <c r="Q122" s="18" t="s">
        <v>466</v>
      </c>
      <c r="R122" s="18"/>
      <c r="S122" s="19"/>
      <c r="T122" s="37"/>
      <c r="U122" s="18"/>
      <c r="V122" s="33" t="s">
        <v>334</v>
      </c>
      <c r="AD122" s="4"/>
      <c r="AE122" s="5"/>
    </row>
    <row r="123" spans="1:31" ht="123" customHeight="1">
      <c r="A123" s="24">
        <v>120</v>
      </c>
      <c r="B123" s="36" t="s">
        <v>282</v>
      </c>
      <c r="C123" s="26">
        <v>41990</v>
      </c>
      <c r="D123" s="14">
        <v>41954</v>
      </c>
      <c r="E123" s="40" t="s">
        <v>11</v>
      </c>
      <c r="F123" s="15" t="s">
        <v>1049</v>
      </c>
      <c r="G123" s="15" t="s">
        <v>47</v>
      </c>
      <c r="H123" s="15" t="s">
        <v>13</v>
      </c>
      <c r="I123" s="32" t="s">
        <v>29</v>
      </c>
      <c r="J123" s="16" t="s">
        <v>14</v>
      </c>
      <c r="K123" s="32">
        <v>325643</v>
      </c>
      <c r="L123" s="32">
        <v>40</v>
      </c>
      <c r="M123" s="32">
        <v>500039.08</v>
      </c>
      <c r="N123" s="16" t="s">
        <v>15</v>
      </c>
      <c r="O123" s="17">
        <f t="shared" si="1"/>
        <v>0.75</v>
      </c>
      <c r="P123" s="16">
        <v>750</v>
      </c>
      <c r="Q123" s="18" t="s">
        <v>466</v>
      </c>
      <c r="R123" s="18"/>
      <c r="S123" s="19"/>
      <c r="T123" s="37"/>
      <c r="U123" s="18"/>
      <c r="V123" s="33" t="s">
        <v>334</v>
      </c>
      <c r="AD123" s="4"/>
      <c r="AE123" s="5"/>
    </row>
    <row r="124" spans="1:31" ht="123" customHeight="1">
      <c r="A124" s="24">
        <v>121</v>
      </c>
      <c r="B124" s="36" t="s">
        <v>283</v>
      </c>
      <c r="C124" s="26">
        <v>41990</v>
      </c>
      <c r="D124" s="14">
        <v>41954</v>
      </c>
      <c r="E124" s="40" t="s">
        <v>11</v>
      </c>
      <c r="F124" s="29" t="s">
        <v>1081</v>
      </c>
      <c r="G124" s="31" t="s">
        <v>165</v>
      </c>
      <c r="H124" s="15" t="s">
        <v>13</v>
      </c>
      <c r="I124" s="15" t="s">
        <v>59</v>
      </c>
      <c r="J124" s="16" t="s">
        <v>14</v>
      </c>
      <c r="K124" s="32">
        <v>2305281</v>
      </c>
      <c r="L124" s="32">
        <v>70</v>
      </c>
      <c r="M124" s="32">
        <v>0</v>
      </c>
      <c r="N124" s="16" t="s">
        <v>15</v>
      </c>
      <c r="O124" s="17">
        <f t="shared" si="1"/>
        <v>0.75</v>
      </c>
      <c r="P124" s="16">
        <v>750</v>
      </c>
      <c r="Q124" s="18" t="s">
        <v>466</v>
      </c>
      <c r="R124" s="18"/>
      <c r="S124" s="19"/>
      <c r="T124" s="37"/>
      <c r="U124" s="18"/>
      <c r="V124" s="33" t="s">
        <v>334</v>
      </c>
      <c r="AD124" s="4"/>
      <c r="AE124" s="5"/>
    </row>
    <row r="125" spans="1:31" ht="123" customHeight="1">
      <c r="A125" s="24">
        <v>122</v>
      </c>
      <c r="B125" s="36" t="s">
        <v>284</v>
      </c>
      <c r="C125" s="26">
        <v>41974</v>
      </c>
      <c r="D125" s="14">
        <v>41962</v>
      </c>
      <c r="E125" s="40" t="s">
        <v>11</v>
      </c>
      <c r="F125" s="15" t="s">
        <v>1113</v>
      </c>
      <c r="G125" s="31" t="s">
        <v>287</v>
      </c>
      <c r="H125" s="15" t="s">
        <v>13</v>
      </c>
      <c r="I125" s="15" t="s">
        <v>68</v>
      </c>
      <c r="J125" s="16" t="s">
        <v>68</v>
      </c>
      <c r="K125" s="32" t="s">
        <v>288</v>
      </c>
      <c r="L125" s="32">
        <v>2</v>
      </c>
      <c r="M125" s="32">
        <v>14377.593000000001</v>
      </c>
      <c r="N125" s="16" t="s">
        <v>15</v>
      </c>
      <c r="O125" s="17">
        <f t="shared" si="1"/>
        <v>0.9</v>
      </c>
      <c r="P125" s="16">
        <v>900</v>
      </c>
      <c r="Q125" s="18" t="s">
        <v>466</v>
      </c>
      <c r="R125" s="18"/>
      <c r="S125" s="19"/>
      <c r="T125" s="37"/>
      <c r="U125" s="18"/>
      <c r="V125" s="46" t="s">
        <v>300</v>
      </c>
      <c r="AD125" s="4"/>
      <c r="AE125" s="5"/>
    </row>
    <row r="126" spans="1:31" ht="123" customHeight="1">
      <c r="A126" s="24">
        <v>123</v>
      </c>
      <c r="B126" s="36" t="s">
        <v>285</v>
      </c>
      <c r="C126" s="26">
        <v>41975</v>
      </c>
      <c r="D126" s="14">
        <v>41962</v>
      </c>
      <c r="E126" s="40" t="s">
        <v>11</v>
      </c>
      <c r="F126" s="15" t="s">
        <v>1114</v>
      </c>
      <c r="G126" s="31" t="s">
        <v>287</v>
      </c>
      <c r="H126" s="15" t="s">
        <v>13</v>
      </c>
      <c r="I126" s="15" t="s">
        <v>68</v>
      </c>
      <c r="J126" s="16" t="s">
        <v>68</v>
      </c>
      <c r="K126" s="32">
        <v>2831939</v>
      </c>
      <c r="L126" s="32">
        <v>3</v>
      </c>
      <c r="M126" s="32">
        <v>2619.0880000000002</v>
      </c>
      <c r="N126" s="16" t="s">
        <v>15</v>
      </c>
      <c r="O126" s="17">
        <f t="shared" si="1"/>
        <v>0.9</v>
      </c>
      <c r="P126" s="16">
        <v>900</v>
      </c>
      <c r="Q126" s="18" t="s">
        <v>466</v>
      </c>
      <c r="R126" s="18"/>
      <c r="S126" s="19"/>
      <c r="T126" s="37"/>
      <c r="U126" s="18"/>
      <c r="V126" s="46" t="s">
        <v>300</v>
      </c>
      <c r="AD126" s="4"/>
      <c r="AE126" s="5"/>
    </row>
    <row r="127" spans="1:31" ht="123" customHeight="1">
      <c r="A127" s="24">
        <v>124</v>
      </c>
      <c r="B127" s="36" t="s">
        <v>286</v>
      </c>
      <c r="C127" s="26">
        <v>41976</v>
      </c>
      <c r="D127" s="14">
        <v>41962</v>
      </c>
      <c r="E127" s="40" t="s">
        <v>11</v>
      </c>
      <c r="F127" s="15" t="s">
        <v>1115</v>
      </c>
      <c r="G127" s="31" t="s">
        <v>287</v>
      </c>
      <c r="H127" s="15" t="s">
        <v>13</v>
      </c>
      <c r="I127" s="15" t="s">
        <v>68</v>
      </c>
      <c r="J127" s="16" t="s">
        <v>68</v>
      </c>
      <c r="K127" s="32">
        <v>2831946</v>
      </c>
      <c r="L127" s="32">
        <v>5.01</v>
      </c>
      <c r="M127" s="32">
        <v>6635.51</v>
      </c>
      <c r="N127" s="16" t="s">
        <v>15</v>
      </c>
      <c r="O127" s="17">
        <f t="shared" si="1"/>
        <v>0.9</v>
      </c>
      <c r="P127" s="16">
        <v>900</v>
      </c>
      <c r="Q127" s="18" t="s">
        <v>466</v>
      </c>
      <c r="R127" s="18"/>
      <c r="S127" s="19"/>
      <c r="T127" s="37"/>
      <c r="U127" s="18"/>
      <c r="V127" s="46" t="s">
        <v>300</v>
      </c>
      <c r="AD127" s="4"/>
      <c r="AE127" s="5"/>
    </row>
    <row r="128" spans="1:31" ht="123" customHeight="1">
      <c r="A128" s="24">
        <v>125</v>
      </c>
      <c r="B128" s="36" t="s">
        <v>289</v>
      </c>
      <c r="C128" s="26">
        <v>41974</v>
      </c>
      <c r="D128" s="14">
        <v>41970</v>
      </c>
      <c r="E128" s="40" t="s">
        <v>11</v>
      </c>
      <c r="F128" s="15" t="s">
        <v>1116</v>
      </c>
      <c r="G128" s="31" t="s">
        <v>291</v>
      </c>
      <c r="H128" s="29" t="s">
        <v>24</v>
      </c>
      <c r="I128" s="15" t="s">
        <v>184</v>
      </c>
      <c r="J128" s="16" t="s">
        <v>25</v>
      </c>
      <c r="K128" s="32">
        <v>2187224</v>
      </c>
      <c r="L128" s="32">
        <v>6</v>
      </c>
      <c r="M128" s="32">
        <v>41833</v>
      </c>
      <c r="N128" s="16" t="s">
        <v>26</v>
      </c>
      <c r="O128" s="17">
        <f t="shared" si="1"/>
        <v>4.0000000000000001E-3</v>
      </c>
      <c r="P128" s="16">
        <v>4</v>
      </c>
      <c r="Q128" s="18">
        <v>42011</v>
      </c>
      <c r="R128" s="18"/>
      <c r="S128" s="19"/>
      <c r="T128" s="18"/>
      <c r="U128" s="18">
        <f>Q128+270</f>
        <v>42281</v>
      </c>
      <c r="V128" s="33" t="s">
        <v>989</v>
      </c>
      <c r="AD128" s="4"/>
      <c r="AE128" s="5"/>
    </row>
    <row r="129" spans="1:31" ht="123" customHeight="1">
      <c r="A129" s="24">
        <v>126</v>
      </c>
      <c r="B129" s="36" t="s">
        <v>290</v>
      </c>
      <c r="C129" s="26">
        <v>41982</v>
      </c>
      <c r="D129" s="14">
        <v>41970</v>
      </c>
      <c r="E129" s="21" t="s">
        <v>728</v>
      </c>
      <c r="F129" s="15" t="s">
        <v>1117</v>
      </c>
      <c r="G129" s="31" t="s">
        <v>294</v>
      </c>
      <c r="H129" s="15" t="s">
        <v>56</v>
      </c>
      <c r="I129" s="15" t="s">
        <v>184</v>
      </c>
      <c r="J129" s="16" t="s">
        <v>25</v>
      </c>
      <c r="K129" s="32">
        <v>2172192</v>
      </c>
      <c r="L129" s="32">
        <v>3390</v>
      </c>
      <c r="M129" s="32">
        <v>44694163.200000003</v>
      </c>
      <c r="N129" s="16" t="s">
        <v>15</v>
      </c>
      <c r="O129" s="17">
        <f t="shared" si="1"/>
        <v>1.2</v>
      </c>
      <c r="P129" s="16">
        <v>1200</v>
      </c>
      <c r="Q129" s="18">
        <v>42017</v>
      </c>
      <c r="R129" s="18">
        <v>42346</v>
      </c>
      <c r="S129" s="19">
        <v>26</v>
      </c>
      <c r="T129" s="18"/>
      <c r="U129" s="18"/>
      <c r="V129" s="27" t="s">
        <v>729</v>
      </c>
      <c r="AD129" s="4"/>
      <c r="AE129" s="5"/>
    </row>
    <row r="130" spans="1:31" ht="123" customHeight="1">
      <c r="A130" s="24">
        <v>127</v>
      </c>
      <c r="B130" s="36" t="s">
        <v>292</v>
      </c>
      <c r="C130" s="26">
        <v>41982</v>
      </c>
      <c r="D130" s="14">
        <v>41971</v>
      </c>
      <c r="E130" s="40" t="s">
        <v>11</v>
      </c>
      <c r="F130" s="15" t="s">
        <v>1101</v>
      </c>
      <c r="G130" s="15" t="s">
        <v>232</v>
      </c>
      <c r="H130" s="29" t="s">
        <v>24</v>
      </c>
      <c r="I130" s="15" t="s">
        <v>75</v>
      </c>
      <c r="J130" s="16" t="s">
        <v>79</v>
      </c>
      <c r="K130" s="16">
        <v>2659189</v>
      </c>
      <c r="L130" s="16">
        <v>1500</v>
      </c>
      <c r="M130" s="16">
        <v>18534403.949999999</v>
      </c>
      <c r="N130" s="16" t="s">
        <v>26</v>
      </c>
      <c r="O130" s="17">
        <f t="shared" si="1"/>
        <v>7.1999999999999995E-2</v>
      </c>
      <c r="P130" s="16">
        <v>72</v>
      </c>
      <c r="Q130" s="18">
        <v>41983</v>
      </c>
      <c r="R130" s="18"/>
      <c r="S130" s="19"/>
      <c r="T130" s="18"/>
      <c r="U130" s="18">
        <f>Q130+270</f>
        <v>42253</v>
      </c>
      <c r="V130" s="33" t="s">
        <v>989</v>
      </c>
      <c r="AD130" s="4"/>
      <c r="AE130" s="5"/>
    </row>
    <row r="131" spans="1:31" ht="123" customHeight="1">
      <c r="A131" s="24">
        <v>128</v>
      </c>
      <c r="B131" s="36" t="s">
        <v>293</v>
      </c>
      <c r="C131" s="26">
        <v>41974</v>
      </c>
      <c r="D131" s="14">
        <v>41971</v>
      </c>
      <c r="E131" s="40" t="s">
        <v>11</v>
      </c>
      <c r="F131" s="29" t="s">
        <v>1118</v>
      </c>
      <c r="G131" s="29" t="s">
        <v>295</v>
      </c>
      <c r="H131" s="29" t="s">
        <v>24</v>
      </c>
      <c r="I131" s="16" t="s">
        <v>18</v>
      </c>
      <c r="J131" s="16" t="s">
        <v>18</v>
      </c>
      <c r="K131" s="16">
        <v>4399055</v>
      </c>
      <c r="L131" s="16">
        <v>6</v>
      </c>
      <c r="M131" s="16">
        <v>11349.093000000001</v>
      </c>
      <c r="N131" s="16" t="s">
        <v>26</v>
      </c>
      <c r="O131" s="17">
        <f t="shared" si="1"/>
        <v>2.8000000000000001E-2</v>
      </c>
      <c r="P131" s="16">
        <v>28</v>
      </c>
      <c r="Q131" s="18">
        <v>42011</v>
      </c>
      <c r="R131" s="18"/>
      <c r="S131" s="19"/>
      <c r="T131" s="18"/>
      <c r="U131" s="18">
        <f>Q131+270</f>
        <v>42281</v>
      </c>
      <c r="V131" s="33" t="s">
        <v>989</v>
      </c>
      <c r="AD131" s="4"/>
      <c r="AE131" s="5"/>
    </row>
    <row r="132" spans="1:31" ht="123" customHeight="1">
      <c r="A132" s="24">
        <v>129</v>
      </c>
      <c r="B132" s="36" t="s">
        <v>296</v>
      </c>
      <c r="C132" s="26">
        <v>41974</v>
      </c>
      <c r="D132" s="14">
        <v>41989</v>
      </c>
      <c r="E132" s="40" t="s">
        <v>11</v>
      </c>
      <c r="F132" s="15" t="s">
        <v>1119</v>
      </c>
      <c r="G132" s="31" t="s">
        <v>297</v>
      </c>
      <c r="H132" s="29" t="s">
        <v>24</v>
      </c>
      <c r="I132" s="15" t="s">
        <v>59</v>
      </c>
      <c r="J132" s="16" t="s">
        <v>14</v>
      </c>
      <c r="K132" s="32">
        <v>9538548</v>
      </c>
      <c r="L132" s="32">
        <v>16.02</v>
      </c>
      <c r="M132" s="32">
        <v>13448.322</v>
      </c>
      <c r="N132" s="16" t="s">
        <v>26</v>
      </c>
      <c r="O132" s="17">
        <f t="shared" ref="O132:O195" si="2">P132/1000</f>
        <v>2E-3</v>
      </c>
      <c r="P132" s="16">
        <v>2</v>
      </c>
      <c r="Q132" s="18">
        <v>42017</v>
      </c>
      <c r="R132" s="18"/>
      <c r="S132" s="19"/>
      <c r="T132" s="18"/>
      <c r="U132" s="18">
        <f>Q132+270</f>
        <v>42287</v>
      </c>
      <c r="V132" s="33" t="s">
        <v>989</v>
      </c>
      <c r="AD132" s="4"/>
      <c r="AE132" s="5"/>
    </row>
    <row r="133" spans="1:31" ht="123" customHeight="1">
      <c r="A133" s="24">
        <v>130</v>
      </c>
      <c r="B133" s="36" t="s">
        <v>298</v>
      </c>
      <c r="C133" s="26">
        <v>42024</v>
      </c>
      <c r="D133" s="14">
        <v>41996</v>
      </c>
      <c r="E133" s="40" t="s">
        <v>11</v>
      </c>
      <c r="F133" s="32" t="s">
        <v>1108</v>
      </c>
      <c r="G133" s="16" t="s">
        <v>269</v>
      </c>
      <c r="H133" s="29" t="s">
        <v>24</v>
      </c>
      <c r="I133" s="29" t="s">
        <v>29</v>
      </c>
      <c r="J133" s="16" t="s">
        <v>14</v>
      </c>
      <c r="K133" s="16">
        <v>9259712</v>
      </c>
      <c r="L133" s="16">
        <v>180</v>
      </c>
      <c r="M133" s="16">
        <v>1741388.4</v>
      </c>
      <c r="N133" s="16" t="s">
        <v>15</v>
      </c>
      <c r="O133" s="17">
        <f t="shared" si="2"/>
        <v>0.96499999999999997</v>
      </c>
      <c r="P133" s="16">
        <v>965</v>
      </c>
      <c r="Q133" s="18">
        <v>42038</v>
      </c>
      <c r="R133" s="18"/>
      <c r="S133" s="19"/>
      <c r="T133" s="18"/>
      <c r="U133" s="18">
        <f>Q133+270</f>
        <v>42308</v>
      </c>
      <c r="V133" s="33" t="s">
        <v>989</v>
      </c>
      <c r="AD133" s="4"/>
      <c r="AE133" s="5"/>
    </row>
    <row r="134" spans="1:31" ht="123" customHeight="1">
      <c r="A134" s="24">
        <v>131</v>
      </c>
      <c r="B134" s="36" t="s">
        <v>299</v>
      </c>
      <c r="C134" s="26">
        <v>42024</v>
      </c>
      <c r="D134" s="14">
        <v>41996</v>
      </c>
      <c r="E134" s="40" t="s">
        <v>11</v>
      </c>
      <c r="F134" s="15" t="s">
        <v>1083</v>
      </c>
      <c r="G134" s="29" t="s">
        <v>166</v>
      </c>
      <c r="H134" s="29" t="s">
        <v>24</v>
      </c>
      <c r="I134" s="15" t="s">
        <v>68</v>
      </c>
      <c r="J134" s="16" t="s">
        <v>68</v>
      </c>
      <c r="K134" s="32">
        <v>2881442</v>
      </c>
      <c r="L134" s="32">
        <v>3</v>
      </c>
      <c r="M134" s="32">
        <v>17973.663</v>
      </c>
      <c r="N134" s="16" t="s">
        <v>15</v>
      </c>
      <c r="O134" s="17">
        <f t="shared" si="2"/>
        <v>5.0000000000000001E-3</v>
      </c>
      <c r="P134" s="16">
        <v>5</v>
      </c>
      <c r="Q134" s="18">
        <v>42038</v>
      </c>
      <c r="R134" s="18"/>
      <c r="S134" s="19"/>
      <c r="T134" s="18"/>
      <c r="U134" s="18">
        <f>Q134+270</f>
        <v>42308</v>
      </c>
      <c r="V134" s="33" t="s">
        <v>989</v>
      </c>
      <c r="AD134" s="4"/>
      <c r="AE134" s="5"/>
    </row>
    <row r="135" spans="1:31" ht="123" customHeight="1">
      <c r="A135" s="24">
        <v>132</v>
      </c>
      <c r="B135" s="36" t="s">
        <v>302</v>
      </c>
      <c r="C135" s="26">
        <v>42005</v>
      </c>
      <c r="D135" s="14">
        <v>41997</v>
      </c>
      <c r="E135" s="40" t="s">
        <v>11</v>
      </c>
      <c r="F135" s="15" t="s">
        <v>1035</v>
      </c>
      <c r="G135" s="29" t="s">
        <v>303</v>
      </c>
      <c r="H135" s="15" t="s">
        <v>13</v>
      </c>
      <c r="I135" s="15" t="s">
        <v>183</v>
      </c>
      <c r="J135" s="16" t="s">
        <v>34</v>
      </c>
      <c r="K135" s="32" t="s">
        <v>169</v>
      </c>
      <c r="L135" s="32">
        <v>8505</v>
      </c>
      <c r="M135" s="32">
        <v>223534221.59999999</v>
      </c>
      <c r="N135" s="16" t="s">
        <v>15</v>
      </c>
      <c r="O135" s="17">
        <f t="shared" si="2"/>
        <v>25</v>
      </c>
      <c r="P135" s="16">
        <v>25000</v>
      </c>
      <c r="Q135" s="18" t="s">
        <v>466</v>
      </c>
      <c r="R135" s="18"/>
      <c r="S135" s="19"/>
      <c r="T135" s="18"/>
      <c r="U135" s="18"/>
      <c r="V135" s="40" t="s">
        <v>387</v>
      </c>
      <c r="AD135" s="4"/>
      <c r="AE135" s="5"/>
    </row>
    <row r="136" spans="1:31" ht="123" customHeight="1">
      <c r="A136" s="24">
        <v>133</v>
      </c>
      <c r="B136" s="36" t="s">
        <v>304</v>
      </c>
      <c r="C136" s="26">
        <v>42031</v>
      </c>
      <c r="D136" s="14">
        <v>42004</v>
      </c>
      <c r="E136" s="40" t="s">
        <v>11</v>
      </c>
      <c r="F136" s="15" t="s">
        <v>1120</v>
      </c>
      <c r="G136" s="29" t="s">
        <v>307</v>
      </c>
      <c r="H136" s="29" t="s">
        <v>24</v>
      </c>
      <c r="I136" s="15" t="s">
        <v>34</v>
      </c>
      <c r="J136" s="16" t="s">
        <v>34</v>
      </c>
      <c r="K136" s="32">
        <v>8100346</v>
      </c>
      <c r="L136" s="32">
        <v>315</v>
      </c>
      <c r="M136" s="32">
        <v>387949.32</v>
      </c>
      <c r="N136" s="16" t="s">
        <v>26</v>
      </c>
      <c r="O136" s="17">
        <f t="shared" si="2"/>
        <v>0.01</v>
      </c>
      <c r="P136" s="16">
        <v>10</v>
      </c>
      <c r="Q136" s="18">
        <v>42045</v>
      </c>
      <c r="R136" s="18"/>
      <c r="S136" s="19"/>
      <c r="T136" s="18"/>
      <c r="U136" s="18">
        <f t="shared" ref="U136:U144" si="3">Q136+270</f>
        <v>42315</v>
      </c>
      <c r="V136" s="33" t="s">
        <v>989</v>
      </c>
      <c r="AD136" s="4"/>
      <c r="AE136" s="5"/>
    </row>
    <row r="137" spans="1:31" ht="123" customHeight="1">
      <c r="A137" s="24">
        <v>134</v>
      </c>
      <c r="B137" s="36" t="s">
        <v>305</v>
      </c>
      <c r="C137" s="26">
        <v>42031</v>
      </c>
      <c r="D137" s="14">
        <v>42004</v>
      </c>
      <c r="E137" s="40" t="s">
        <v>11</v>
      </c>
      <c r="F137" s="15" t="s">
        <v>1120</v>
      </c>
      <c r="G137" s="29" t="s">
        <v>306</v>
      </c>
      <c r="H137" s="29" t="s">
        <v>24</v>
      </c>
      <c r="I137" s="15" t="s">
        <v>34</v>
      </c>
      <c r="J137" s="16" t="s">
        <v>34</v>
      </c>
      <c r="K137" s="32">
        <v>8100346</v>
      </c>
      <c r="L137" s="32">
        <v>315</v>
      </c>
      <c r="M137" s="32">
        <v>387949.32</v>
      </c>
      <c r="N137" s="16" t="s">
        <v>26</v>
      </c>
      <c r="O137" s="17">
        <f t="shared" si="2"/>
        <v>0.01</v>
      </c>
      <c r="P137" s="16">
        <v>10</v>
      </c>
      <c r="Q137" s="18">
        <v>42045</v>
      </c>
      <c r="R137" s="18"/>
      <c r="S137" s="19"/>
      <c r="T137" s="18"/>
      <c r="U137" s="18">
        <f t="shared" si="3"/>
        <v>42315</v>
      </c>
      <c r="V137" s="33" t="s">
        <v>989</v>
      </c>
      <c r="AD137" s="4"/>
      <c r="AE137" s="5"/>
    </row>
    <row r="138" spans="1:31" ht="123" customHeight="1">
      <c r="A138" s="24">
        <v>135</v>
      </c>
      <c r="B138" s="36" t="s">
        <v>308</v>
      </c>
      <c r="C138" s="26">
        <v>42024</v>
      </c>
      <c r="D138" s="14">
        <v>42023</v>
      </c>
      <c r="E138" s="40" t="s">
        <v>11</v>
      </c>
      <c r="F138" s="15" t="s">
        <v>1053</v>
      </c>
      <c r="G138" s="15" t="s">
        <v>58</v>
      </c>
      <c r="H138" s="15" t="s">
        <v>13</v>
      </c>
      <c r="I138" s="15" t="s">
        <v>16</v>
      </c>
      <c r="J138" s="16" t="s">
        <v>14</v>
      </c>
      <c r="K138" s="16">
        <v>9559330</v>
      </c>
      <c r="L138" s="16">
        <v>378</v>
      </c>
      <c r="M138" s="16">
        <v>2910646.665</v>
      </c>
      <c r="N138" s="16" t="s">
        <v>15</v>
      </c>
      <c r="O138" s="17">
        <f t="shared" si="2"/>
        <v>0.5</v>
      </c>
      <c r="P138" s="16">
        <v>500</v>
      </c>
      <c r="Q138" s="18">
        <v>42032</v>
      </c>
      <c r="R138" s="18">
        <v>42132</v>
      </c>
      <c r="S138" s="19">
        <v>19</v>
      </c>
      <c r="T138" s="18">
        <v>41983</v>
      </c>
      <c r="U138" s="18">
        <f t="shared" si="3"/>
        <v>42302</v>
      </c>
      <c r="V138" s="33" t="s">
        <v>437</v>
      </c>
      <c r="AD138" s="4"/>
      <c r="AE138" s="5"/>
    </row>
    <row r="139" spans="1:31" ht="123" customHeight="1">
      <c r="A139" s="24">
        <v>136</v>
      </c>
      <c r="B139" s="36" t="s">
        <v>310</v>
      </c>
      <c r="C139" s="26">
        <v>42024</v>
      </c>
      <c r="D139" s="14">
        <v>42023</v>
      </c>
      <c r="E139" s="40" t="s">
        <v>11</v>
      </c>
      <c r="F139" s="15" t="s">
        <v>1121</v>
      </c>
      <c r="G139" s="15" t="s">
        <v>311</v>
      </c>
      <c r="H139" s="29" t="s">
        <v>24</v>
      </c>
      <c r="I139" s="15" t="s">
        <v>52</v>
      </c>
      <c r="J139" s="16" t="s">
        <v>18</v>
      </c>
      <c r="K139" s="16">
        <v>9024279</v>
      </c>
      <c r="L139" s="16">
        <v>5.01</v>
      </c>
      <c r="M139" s="16">
        <v>22240</v>
      </c>
      <c r="N139" s="16" t="s">
        <v>26</v>
      </c>
      <c r="O139" s="17">
        <f t="shared" si="2"/>
        <v>0.01</v>
      </c>
      <c r="P139" s="16">
        <v>10</v>
      </c>
      <c r="Q139" s="18">
        <v>42080</v>
      </c>
      <c r="R139" s="18"/>
      <c r="S139" s="19"/>
      <c r="T139" s="18"/>
      <c r="U139" s="18">
        <f t="shared" si="3"/>
        <v>42350</v>
      </c>
      <c r="V139" s="33" t="s">
        <v>989</v>
      </c>
      <c r="AD139" s="4"/>
      <c r="AE139" s="5"/>
    </row>
    <row r="140" spans="1:31" ht="123" customHeight="1">
      <c r="A140" s="24">
        <v>137</v>
      </c>
      <c r="B140" s="36" t="s">
        <v>312</v>
      </c>
      <c r="C140" s="26">
        <v>42036</v>
      </c>
      <c r="D140" s="14">
        <v>42037</v>
      </c>
      <c r="E140" s="40" t="s">
        <v>11</v>
      </c>
      <c r="F140" s="15" t="s">
        <v>1105</v>
      </c>
      <c r="G140" s="15" t="s">
        <v>317</v>
      </c>
      <c r="H140" s="29" t="s">
        <v>24</v>
      </c>
      <c r="I140" s="15" t="s">
        <v>180</v>
      </c>
      <c r="J140" s="16" t="s">
        <v>73</v>
      </c>
      <c r="K140" s="16">
        <v>7546900</v>
      </c>
      <c r="L140" s="16">
        <v>77.040000000000006</v>
      </c>
      <c r="M140" s="16">
        <v>155278.97500000001</v>
      </c>
      <c r="N140" s="16" t="s">
        <v>26</v>
      </c>
      <c r="O140" s="17">
        <f t="shared" si="2"/>
        <v>1.4999999999999999E-2</v>
      </c>
      <c r="P140" s="16">
        <v>15</v>
      </c>
      <c r="Q140" s="18">
        <v>42080</v>
      </c>
      <c r="R140" s="18"/>
      <c r="S140" s="19"/>
      <c r="T140" s="18"/>
      <c r="U140" s="18">
        <f t="shared" si="3"/>
        <v>42350</v>
      </c>
      <c r="V140" s="33" t="s">
        <v>989</v>
      </c>
      <c r="AD140" s="4"/>
      <c r="AE140" s="5"/>
    </row>
    <row r="141" spans="1:31" ht="123" customHeight="1">
      <c r="A141" s="24">
        <v>138</v>
      </c>
      <c r="B141" s="36" t="s">
        <v>313</v>
      </c>
      <c r="C141" s="26">
        <v>42036</v>
      </c>
      <c r="D141" s="14">
        <v>42037</v>
      </c>
      <c r="E141" s="40" t="s">
        <v>11</v>
      </c>
      <c r="F141" s="15" t="s">
        <v>1105</v>
      </c>
      <c r="G141" s="15" t="s">
        <v>318</v>
      </c>
      <c r="H141" s="29" t="s">
        <v>24</v>
      </c>
      <c r="I141" s="15" t="s">
        <v>180</v>
      </c>
      <c r="J141" s="16" t="s">
        <v>73</v>
      </c>
      <c r="K141" s="16">
        <v>7546902</v>
      </c>
      <c r="L141" s="16">
        <v>57</v>
      </c>
      <c r="M141" s="16">
        <v>779262.43599999999</v>
      </c>
      <c r="N141" s="16" t="s">
        <v>26</v>
      </c>
      <c r="O141" s="17">
        <f t="shared" si="2"/>
        <v>1.4999999999999999E-2</v>
      </c>
      <c r="P141" s="16">
        <v>15</v>
      </c>
      <c r="Q141" s="18">
        <v>42079</v>
      </c>
      <c r="R141" s="18"/>
      <c r="S141" s="19"/>
      <c r="T141" s="18"/>
      <c r="U141" s="18">
        <f t="shared" si="3"/>
        <v>42349</v>
      </c>
      <c r="V141" s="33" t="s">
        <v>989</v>
      </c>
      <c r="AD141" s="4"/>
      <c r="AE141" s="5"/>
    </row>
    <row r="142" spans="1:31" ht="123" customHeight="1">
      <c r="A142" s="24">
        <v>139</v>
      </c>
      <c r="B142" s="36" t="s">
        <v>314</v>
      </c>
      <c r="C142" s="26">
        <v>42036</v>
      </c>
      <c r="D142" s="14">
        <v>42037</v>
      </c>
      <c r="E142" s="40" t="s">
        <v>11</v>
      </c>
      <c r="F142" s="15" t="s">
        <v>1105</v>
      </c>
      <c r="G142" s="15" t="s">
        <v>319</v>
      </c>
      <c r="H142" s="29" t="s">
        <v>24</v>
      </c>
      <c r="I142" s="15" t="s">
        <v>180</v>
      </c>
      <c r="J142" s="16" t="s">
        <v>73</v>
      </c>
      <c r="K142" s="16">
        <v>7550213</v>
      </c>
      <c r="L142" s="16">
        <v>90</v>
      </c>
      <c r="M142" s="16">
        <v>62556.03</v>
      </c>
      <c r="N142" s="16" t="s">
        <v>26</v>
      </c>
      <c r="O142" s="17">
        <f t="shared" si="2"/>
        <v>1.4999999999999999E-2</v>
      </c>
      <c r="P142" s="16">
        <v>15</v>
      </c>
      <c r="Q142" s="18">
        <v>42079</v>
      </c>
      <c r="R142" s="18"/>
      <c r="S142" s="19"/>
      <c r="T142" s="18"/>
      <c r="U142" s="18">
        <f t="shared" si="3"/>
        <v>42349</v>
      </c>
      <c r="V142" s="33" t="s">
        <v>989</v>
      </c>
      <c r="AD142" s="4"/>
      <c r="AE142" s="5"/>
    </row>
    <row r="143" spans="1:31" ht="123" customHeight="1">
      <c r="A143" s="24">
        <v>140</v>
      </c>
      <c r="B143" s="36" t="s">
        <v>315</v>
      </c>
      <c r="C143" s="26">
        <v>42036</v>
      </c>
      <c r="D143" s="14">
        <v>42037</v>
      </c>
      <c r="E143" s="40" t="s">
        <v>11</v>
      </c>
      <c r="F143" s="15" t="s">
        <v>1105</v>
      </c>
      <c r="G143" s="15" t="s">
        <v>320</v>
      </c>
      <c r="H143" s="29" t="s">
        <v>24</v>
      </c>
      <c r="I143" s="15" t="s">
        <v>180</v>
      </c>
      <c r="J143" s="16" t="s">
        <v>73</v>
      </c>
      <c r="K143" s="16">
        <v>7550215</v>
      </c>
      <c r="L143" s="16">
        <v>70.02</v>
      </c>
      <c r="M143" s="16">
        <v>336179.27500000002</v>
      </c>
      <c r="N143" s="16" t="s">
        <v>26</v>
      </c>
      <c r="O143" s="17">
        <f t="shared" si="2"/>
        <v>1.4999999999999999E-2</v>
      </c>
      <c r="P143" s="16">
        <v>15</v>
      </c>
      <c r="Q143" s="18">
        <v>42079</v>
      </c>
      <c r="R143" s="18"/>
      <c r="S143" s="19"/>
      <c r="T143" s="18"/>
      <c r="U143" s="18">
        <f t="shared" si="3"/>
        <v>42349</v>
      </c>
      <c r="V143" s="33" t="s">
        <v>989</v>
      </c>
      <c r="AD143" s="4"/>
      <c r="AE143" s="5"/>
    </row>
    <row r="144" spans="1:31" ht="123" customHeight="1">
      <c r="A144" s="24">
        <v>141</v>
      </c>
      <c r="B144" s="36" t="s">
        <v>316</v>
      </c>
      <c r="C144" s="26">
        <v>42036</v>
      </c>
      <c r="D144" s="14">
        <v>42037</v>
      </c>
      <c r="E144" s="40" t="s">
        <v>11</v>
      </c>
      <c r="F144" s="15" t="s">
        <v>1105</v>
      </c>
      <c r="G144" s="15" t="s">
        <v>321</v>
      </c>
      <c r="H144" s="29" t="s">
        <v>24</v>
      </c>
      <c r="I144" s="15" t="s">
        <v>180</v>
      </c>
      <c r="J144" s="16" t="s">
        <v>73</v>
      </c>
      <c r="K144" s="16">
        <v>7550499</v>
      </c>
      <c r="L144" s="16">
        <v>150</v>
      </c>
      <c r="M144" s="16">
        <v>297276.5</v>
      </c>
      <c r="N144" s="16" t="s">
        <v>26</v>
      </c>
      <c r="O144" s="17">
        <f t="shared" si="2"/>
        <v>1.4999999999999999E-2</v>
      </c>
      <c r="P144" s="16">
        <v>15</v>
      </c>
      <c r="Q144" s="18">
        <v>42080</v>
      </c>
      <c r="R144" s="18"/>
      <c r="S144" s="19"/>
      <c r="T144" s="18"/>
      <c r="U144" s="18">
        <f t="shared" si="3"/>
        <v>42350</v>
      </c>
      <c r="V144" s="33" t="s">
        <v>989</v>
      </c>
      <c r="AD144" s="4"/>
      <c r="AE144" s="5"/>
    </row>
    <row r="145" spans="1:31" ht="123" customHeight="1">
      <c r="A145" s="24">
        <v>142</v>
      </c>
      <c r="B145" s="36" t="s">
        <v>323</v>
      </c>
      <c r="C145" s="26">
        <v>42036</v>
      </c>
      <c r="D145" s="14">
        <v>42048</v>
      </c>
      <c r="E145" s="40" t="s">
        <v>11</v>
      </c>
      <c r="F145" s="15" t="s">
        <v>1122</v>
      </c>
      <c r="G145" s="15" t="s">
        <v>324</v>
      </c>
      <c r="H145" s="15" t="s">
        <v>56</v>
      </c>
      <c r="I145" s="15" t="s">
        <v>181</v>
      </c>
      <c r="J145" s="16" t="s">
        <v>73</v>
      </c>
      <c r="K145" s="16">
        <v>7562454</v>
      </c>
      <c r="L145" s="16">
        <v>4800</v>
      </c>
      <c r="M145" s="16">
        <v>3852176.85</v>
      </c>
      <c r="N145" s="16" t="s">
        <v>15</v>
      </c>
      <c r="O145" s="17">
        <f t="shared" si="2"/>
        <v>1.56</v>
      </c>
      <c r="P145" s="16">
        <v>1560</v>
      </c>
      <c r="Q145" s="18" t="s">
        <v>466</v>
      </c>
      <c r="R145" s="18"/>
      <c r="S145" s="19"/>
      <c r="T145" s="18"/>
      <c r="U145" s="18"/>
      <c r="V145" s="40" t="s">
        <v>988</v>
      </c>
      <c r="AD145" s="4"/>
      <c r="AE145" s="5"/>
    </row>
    <row r="146" spans="1:31" ht="123" customHeight="1">
      <c r="A146" s="24">
        <v>143</v>
      </c>
      <c r="B146" s="36" t="s">
        <v>325</v>
      </c>
      <c r="C146" s="26">
        <v>42059</v>
      </c>
      <c r="D146" s="14">
        <v>42051</v>
      </c>
      <c r="E146" s="40" t="s">
        <v>11</v>
      </c>
      <c r="F146" s="15" t="s">
        <v>1082</v>
      </c>
      <c r="G146" s="15" t="s">
        <v>165</v>
      </c>
      <c r="H146" s="15" t="s">
        <v>13</v>
      </c>
      <c r="I146" s="15" t="s">
        <v>59</v>
      </c>
      <c r="J146" s="16" t="s">
        <v>14</v>
      </c>
      <c r="K146" s="32">
        <v>2166011</v>
      </c>
      <c r="L146" s="32">
        <v>5.0199999999999996</v>
      </c>
      <c r="M146" s="32">
        <v>6224</v>
      </c>
      <c r="N146" s="16" t="s">
        <v>15</v>
      </c>
      <c r="O146" s="17">
        <f t="shared" si="2"/>
        <v>0.75</v>
      </c>
      <c r="P146" s="16">
        <v>750</v>
      </c>
      <c r="Q146" s="18">
        <v>42065</v>
      </c>
      <c r="R146" s="18"/>
      <c r="S146" s="19"/>
      <c r="T146" s="18"/>
      <c r="U146" s="18">
        <f>Q146+270</f>
        <v>42335</v>
      </c>
      <c r="V146" s="40" t="s">
        <v>982</v>
      </c>
      <c r="AD146" s="4"/>
      <c r="AE146" s="5"/>
    </row>
    <row r="147" spans="1:31" ht="123" customHeight="1">
      <c r="A147" s="24">
        <v>144</v>
      </c>
      <c r="B147" s="36" t="s">
        <v>326</v>
      </c>
      <c r="C147" s="26">
        <v>42059</v>
      </c>
      <c r="D147" s="14">
        <v>42051</v>
      </c>
      <c r="E147" s="21" t="s">
        <v>309</v>
      </c>
      <c r="F147" s="15" t="s">
        <v>1045</v>
      </c>
      <c r="G147" s="15" t="s">
        <v>165</v>
      </c>
      <c r="H147" s="15" t="s">
        <v>13</v>
      </c>
      <c r="I147" s="15" t="s">
        <v>59</v>
      </c>
      <c r="J147" s="16" t="s">
        <v>14</v>
      </c>
      <c r="K147" s="16" t="s">
        <v>661</v>
      </c>
      <c r="L147" s="16">
        <v>125</v>
      </c>
      <c r="M147" s="16">
        <v>1921086</v>
      </c>
      <c r="N147" s="16" t="s">
        <v>15</v>
      </c>
      <c r="O147" s="17">
        <f t="shared" si="2"/>
        <v>0.75</v>
      </c>
      <c r="P147" s="16">
        <v>750</v>
      </c>
      <c r="Q147" s="18">
        <v>42382</v>
      </c>
      <c r="R147" s="18">
        <v>42479</v>
      </c>
      <c r="S147" s="19">
        <v>63</v>
      </c>
      <c r="T147" s="18">
        <v>42207</v>
      </c>
      <c r="U147" s="18"/>
      <c r="V147" s="41" t="s">
        <v>662</v>
      </c>
      <c r="AD147" s="4"/>
      <c r="AE147" s="5"/>
    </row>
    <row r="148" spans="1:31" ht="123" customHeight="1">
      <c r="A148" s="24">
        <v>145</v>
      </c>
      <c r="B148" s="36" t="s">
        <v>336</v>
      </c>
      <c r="C148" s="26">
        <v>42064</v>
      </c>
      <c r="D148" s="14">
        <v>42058</v>
      </c>
      <c r="E148" s="40" t="s">
        <v>11</v>
      </c>
      <c r="F148" s="15" t="s">
        <v>1100</v>
      </c>
      <c r="G148" s="15" t="s">
        <v>228</v>
      </c>
      <c r="H148" s="29" t="s">
        <v>24</v>
      </c>
      <c r="I148" s="15" t="s">
        <v>183</v>
      </c>
      <c r="J148" s="32" t="s">
        <v>18</v>
      </c>
      <c r="K148" s="16">
        <v>7037090</v>
      </c>
      <c r="L148" s="16">
        <v>3450</v>
      </c>
      <c r="M148" s="16">
        <v>5579239.9500000002</v>
      </c>
      <c r="N148" s="16" t="s">
        <v>15</v>
      </c>
      <c r="O148" s="17">
        <f t="shared" si="2"/>
        <v>1</v>
      </c>
      <c r="P148" s="16">
        <v>1000</v>
      </c>
      <c r="Q148" s="18">
        <v>42065</v>
      </c>
      <c r="R148" s="18"/>
      <c r="S148" s="19"/>
      <c r="T148" s="18"/>
      <c r="U148" s="18">
        <f>270+Q148</f>
        <v>42335</v>
      </c>
      <c r="V148" s="33" t="s">
        <v>989</v>
      </c>
      <c r="AD148" s="4"/>
      <c r="AE148" s="5"/>
    </row>
    <row r="149" spans="1:31" ht="123" customHeight="1">
      <c r="A149" s="24">
        <v>146</v>
      </c>
      <c r="B149" s="36" t="s">
        <v>337</v>
      </c>
      <c r="C149" s="26">
        <v>42064</v>
      </c>
      <c r="D149" s="14">
        <v>42062</v>
      </c>
      <c r="E149" s="21" t="s">
        <v>309</v>
      </c>
      <c r="F149" s="15" t="s">
        <v>1123</v>
      </c>
      <c r="G149" s="15" t="s">
        <v>338</v>
      </c>
      <c r="H149" s="15" t="s">
        <v>56</v>
      </c>
      <c r="I149" s="15" t="s">
        <v>185</v>
      </c>
      <c r="J149" s="32" t="s">
        <v>18</v>
      </c>
      <c r="K149" s="16">
        <v>7301443</v>
      </c>
      <c r="L149" s="16">
        <v>3000</v>
      </c>
      <c r="M149" s="16">
        <v>1656652</v>
      </c>
      <c r="N149" s="16" t="s">
        <v>15</v>
      </c>
      <c r="O149" s="17">
        <f t="shared" si="2"/>
        <v>2</v>
      </c>
      <c r="P149" s="16">
        <v>2000</v>
      </c>
      <c r="Q149" s="18">
        <v>42159</v>
      </c>
      <c r="R149" s="18">
        <v>42319</v>
      </c>
      <c r="S149" s="19">
        <v>25</v>
      </c>
      <c r="T149" s="18"/>
      <c r="U149" s="18"/>
      <c r="V149" s="41" t="s">
        <v>569</v>
      </c>
      <c r="AD149" s="4"/>
      <c r="AE149" s="5"/>
    </row>
    <row r="150" spans="1:31" ht="123" customHeight="1">
      <c r="A150" s="24">
        <v>147</v>
      </c>
      <c r="B150" s="36" t="s">
        <v>339</v>
      </c>
      <c r="C150" s="26">
        <v>42087</v>
      </c>
      <c r="D150" s="14">
        <v>42079</v>
      </c>
      <c r="E150" s="21" t="s">
        <v>309</v>
      </c>
      <c r="F150" s="15" t="s">
        <v>1102</v>
      </c>
      <c r="G150" s="15" t="s">
        <v>236</v>
      </c>
      <c r="H150" s="15" t="s">
        <v>56</v>
      </c>
      <c r="I150" s="15" t="s">
        <v>185</v>
      </c>
      <c r="J150" s="32" t="s">
        <v>18</v>
      </c>
      <c r="K150" s="16">
        <v>5276650</v>
      </c>
      <c r="L150" s="16">
        <v>6400</v>
      </c>
      <c r="M150" s="16">
        <v>124202504.7</v>
      </c>
      <c r="N150" s="16" t="s">
        <v>15</v>
      </c>
      <c r="O150" s="17">
        <f t="shared" si="2"/>
        <v>4</v>
      </c>
      <c r="P150" s="16">
        <v>4000</v>
      </c>
      <c r="Q150" s="18">
        <v>42095</v>
      </c>
      <c r="R150" s="18">
        <v>42391</v>
      </c>
      <c r="S150" s="19">
        <v>28</v>
      </c>
      <c r="T150" s="18"/>
      <c r="U150" s="18"/>
      <c r="V150" s="41" t="s">
        <v>663</v>
      </c>
      <c r="AD150" s="4"/>
      <c r="AE150" s="5"/>
    </row>
    <row r="151" spans="1:31" ht="123" customHeight="1">
      <c r="A151" s="24">
        <v>148</v>
      </c>
      <c r="B151" s="36" t="s">
        <v>340</v>
      </c>
      <c r="C151" s="26">
        <v>42095</v>
      </c>
      <c r="D151" s="14">
        <v>42081</v>
      </c>
      <c r="E151" s="21" t="s">
        <v>309</v>
      </c>
      <c r="F151" s="15" t="s">
        <v>1124</v>
      </c>
      <c r="G151" s="15" t="s">
        <v>341</v>
      </c>
      <c r="H151" s="15" t="s">
        <v>56</v>
      </c>
      <c r="I151" s="15" t="s">
        <v>25</v>
      </c>
      <c r="J151" s="32" t="s">
        <v>25</v>
      </c>
      <c r="K151" s="16">
        <v>2047424</v>
      </c>
      <c r="L151" s="16">
        <v>1600</v>
      </c>
      <c r="M151" s="16">
        <v>35998257.719999999</v>
      </c>
      <c r="N151" s="16" t="s">
        <v>15</v>
      </c>
      <c r="O151" s="17">
        <f t="shared" si="2"/>
        <v>1.2</v>
      </c>
      <c r="P151" s="16">
        <v>1200</v>
      </c>
      <c r="Q151" s="18">
        <v>42170</v>
      </c>
      <c r="R151" s="18">
        <v>42439</v>
      </c>
      <c r="S151" s="19">
        <v>34</v>
      </c>
      <c r="T151" s="18"/>
      <c r="U151" s="18"/>
      <c r="V151" s="41" t="s">
        <v>711</v>
      </c>
      <c r="AD151" s="4"/>
      <c r="AE151" s="5"/>
    </row>
    <row r="152" spans="1:31" ht="123" customHeight="1">
      <c r="A152" s="24">
        <v>149</v>
      </c>
      <c r="B152" s="36" t="s">
        <v>342</v>
      </c>
      <c r="C152" s="26">
        <v>42095</v>
      </c>
      <c r="D152" s="14">
        <v>42083</v>
      </c>
      <c r="E152" s="40" t="s">
        <v>11</v>
      </c>
      <c r="F152" s="15" t="s">
        <v>1125</v>
      </c>
      <c r="G152" s="15" t="s">
        <v>343</v>
      </c>
      <c r="H152" s="15" t="s">
        <v>13</v>
      </c>
      <c r="I152" s="15" t="s">
        <v>29</v>
      </c>
      <c r="J152" s="16" t="s">
        <v>14</v>
      </c>
      <c r="K152" s="16">
        <v>5195660</v>
      </c>
      <c r="L152" s="16">
        <v>495</v>
      </c>
      <c r="M152" s="16">
        <v>5320250.5199999996</v>
      </c>
      <c r="N152" s="16" t="s">
        <v>15</v>
      </c>
      <c r="O152" s="17">
        <f t="shared" si="2"/>
        <v>0.8</v>
      </c>
      <c r="P152" s="16">
        <v>800</v>
      </c>
      <c r="Q152" s="18">
        <v>42200</v>
      </c>
      <c r="R152" s="18">
        <v>42387</v>
      </c>
      <c r="S152" s="19">
        <v>27</v>
      </c>
      <c r="T152" s="18"/>
      <c r="U152" s="18"/>
      <c r="V152" s="33" t="s">
        <v>987</v>
      </c>
      <c r="AD152" s="4"/>
      <c r="AE152" s="5"/>
    </row>
    <row r="153" spans="1:31" ht="123" customHeight="1">
      <c r="A153" s="24">
        <v>150</v>
      </c>
      <c r="B153" s="36" t="s">
        <v>344</v>
      </c>
      <c r="C153" s="26">
        <v>42095</v>
      </c>
      <c r="D153" s="14">
        <v>42093</v>
      </c>
      <c r="E153" s="21" t="s">
        <v>309</v>
      </c>
      <c r="F153" s="15" t="s">
        <v>1126</v>
      </c>
      <c r="G153" s="15" t="s">
        <v>345</v>
      </c>
      <c r="H153" s="29" t="s">
        <v>24</v>
      </c>
      <c r="I153" s="15" t="s">
        <v>16</v>
      </c>
      <c r="J153" s="16" t="s">
        <v>18</v>
      </c>
      <c r="K153" s="16">
        <v>7314468</v>
      </c>
      <c r="L153" s="16">
        <v>138</v>
      </c>
      <c r="M153" s="16">
        <v>183610.2</v>
      </c>
      <c r="N153" s="16" t="s">
        <v>26</v>
      </c>
      <c r="O153" s="17">
        <f t="shared" si="2"/>
        <v>0.02</v>
      </c>
      <c r="P153" s="16">
        <v>20</v>
      </c>
      <c r="Q153" s="18">
        <v>42110</v>
      </c>
      <c r="R153" s="18">
        <v>42394</v>
      </c>
      <c r="S153" s="19">
        <v>29</v>
      </c>
      <c r="T153" s="18"/>
      <c r="U153" s="18"/>
      <c r="V153" s="27" t="s">
        <v>1019</v>
      </c>
      <c r="AD153" s="4"/>
      <c r="AE153" s="5"/>
    </row>
    <row r="154" spans="1:31" ht="123" customHeight="1">
      <c r="A154" s="24">
        <v>151</v>
      </c>
      <c r="B154" s="36" t="s">
        <v>346</v>
      </c>
      <c r="C154" s="26">
        <v>42095</v>
      </c>
      <c r="D154" s="14">
        <v>42093</v>
      </c>
      <c r="E154" s="40" t="s">
        <v>11</v>
      </c>
      <c r="F154" s="15" t="s">
        <v>1091</v>
      </c>
      <c r="G154" s="15" t="s">
        <v>193</v>
      </c>
      <c r="H154" s="29" t="s">
        <v>24</v>
      </c>
      <c r="I154" s="15" t="s">
        <v>29</v>
      </c>
      <c r="J154" s="16" t="s">
        <v>14</v>
      </c>
      <c r="K154" s="16">
        <v>9299085</v>
      </c>
      <c r="L154" s="16">
        <v>7.27</v>
      </c>
      <c r="M154" s="16">
        <v>22321.214</v>
      </c>
      <c r="N154" s="16" t="s">
        <v>26</v>
      </c>
      <c r="O154" s="17">
        <f t="shared" si="2"/>
        <v>5.0000000000000001E-3</v>
      </c>
      <c r="P154" s="16">
        <v>5</v>
      </c>
      <c r="Q154" s="18">
        <v>42110</v>
      </c>
      <c r="R154" s="18"/>
      <c r="S154" s="19"/>
      <c r="T154" s="18"/>
      <c r="U154" s="18">
        <f>Q154+270</f>
        <v>42380</v>
      </c>
      <c r="V154" s="33" t="s">
        <v>989</v>
      </c>
      <c r="AD154" s="4"/>
      <c r="AE154" s="5"/>
    </row>
    <row r="155" spans="1:31" ht="123" customHeight="1">
      <c r="A155" s="24">
        <v>152</v>
      </c>
      <c r="B155" s="36" t="s">
        <v>347</v>
      </c>
      <c r="C155" s="26">
        <v>42108</v>
      </c>
      <c r="D155" s="14">
        <v>42101</v>
      </c>
      <c r="E155" s="21" t="s">
        <v>309</v>
      </c>
      <c r="F155" s="15" t="s">
        <v>1127</v>
      </c>
      <c r="G155" s="15" t="s">
        <v>361</v>
      </c>
      <c r="H155" s="29" t="s">
        <v>24</v>
      </c>
      <c r="I155" s="15" t="s">
        <v>34</v>
      </c>
      <c r="J155" s="16" t="s">
        <v>34</v>
      </c>
      <c r="K155" s="16">
        <v>8087097</v>
      </c>
      <c r="L155" s="16">
        <v>165</v>
      </c>
      <c r="M155" s="16">
        <v>112389</v>
      </c>
      <c r="N155" s="16" t="s">
        <v>26</v>
      </c>
      <c r="O155" s="17">
        <f t="shared" si="2"/>
        <v>0.01</v>
      </c>
      <c r="P155" s="16">
        <v>10</v>
      </c>
      <c r="Q155" s="18">
        <v>42118</v>
      </c>
      <c r="R155" s="18">
        <v>42199</v>
      </c>
      <c r="S155" s="19">
        <v>22</v>
      </c>
      <c r="T155" s="18"/>
      <c r="U155" s="18"/>
      <c r="V155" s="27" t="s">
        <v>1020</v>
      </c>
      <c r="AD155" s="4"/>
      <c r="AE155" s="5"/>
    </row>
    <row r="156" spans="1:31" ht="123" customHeight="1">
      <c r="A156" s="24">
        <v>153</v>
      </c>
      <c r="B156" s="36" t="s">
        <v>348</v>
      </c>
      <c r="C156" s="26">
        <v>42108</v>
      </c>
      <c r="D156" s="14">
        <v>42102</v>
      </c>
      <c r="E156" s="21" t="s">
        <v>309</v>
      </c>
      <c r="F156" s="15" t="s">
        <v>1128</v>
      </c>
      <c r="G156" s="15" t="s">
        <v>363</v>
      </c>
      <c r="H156" s="29" t="s">
        <v>24</v>
      </c>
      <c r="I156" s="15" t="s">
        <v>29</v>
      </c>
      <c r="J156" s="16" t="s">
        <v>14</v>
      </c>
      <c r="K156" s="16">
        <v>9243348</v>
      </c>
      <c r="L156" s="16">
        <v>259</v>
      </c>
      <c r="M156" s="16">
        <v>510146.76</v>
      </c>
      <c r="N156" s="16" t="s">
        <v>15</v>
      </c>
      <c r="O156" s="17">
        <f t="shared" si="2"/>
        <v>0.3</v>
      </c>
      <c r="P156" s="16">
        <v>300</v>
      </c>
      <c r="Q156" s="18">
        <v>42195</v>
      </c>
      <c r="R156" s="18" t="s">
        <v>977</v>
      </c>
      <c r="S156" s="19" t="s">
        <v>978</v>
      </c>
      <c r="T156" s="18"/>
      <c r="U156" s="18"/>
      <c r="V156" s="49" t="s">
        <v>938</v>
      </c>
      <c r="AD156" s="4"/>
      <c r="AE156" s="5"/>
    </row>
    <row r="157" spans="1:31" ht="123" customHeight="1">
      <c r="A157" s="24">
        <v>154</v>
      </c>
      <c r="B157" s="36" t="s">
        <v>349</v>
      </c>
      <c r="C157" s="26">
        <v>42122</v>
      </c>
      <c r="D157" s="14">
        <v>42103</v>
      </c>
      <c r="E157" s="40" t="s">
        <v>11</v>
      </c>
      <c r="F157" s="15" t="s">
        <v>1129</v>
      </c>
      <c r="G157" s="29" t="s">
        <v>401</v>
      </c>
      <c r="H157" s="29" t="s">
        <v>24</v>
      </c>
      <c r="I157" s="15" t="s">
        <v>217</v>
      </c>
      <c r="J157" s="16" t="s">
        <v>18</v>
      </c>
      <c r="K157" s="16">
        <v>7214660</v>
      </c>
      <c r="L157" s="16">
        <v>315</v>
      </c>
      <c r="M157" s="16">
        <v>887276.28</v>
      </c>
      <c r="N157" s="16" t="s">
        <v>26</v>
      </c>
      <c r="O157" s="17">
        <f t="shared" si="2"/>
        <v>4.0000000000000001E-3</v>
      </c>
      <c r="P157" s="16">
        <v>4</v>
      </c>
      <c r="Q157" s="18">
        <v>42132</v>
      </c>
      <c r="R157" s="18">
        <v>42474</v>
      </c>
      <c r="S157" s="19">
        <v>41</v>
      </c>
      <c r="T157" s="18"/>
      <c r="U157" s="18"/>
      <c r="V157" s="33" t="s">
        <v>987</v>
      </c>
      <c r="AD157" s="4"/>
      <c r="AE157" s="5"/>
    </row>
    <row r="158" spans="1:31" ht="123" customHeight="1">
      <c r="A158" s="24">
        <v>155</v>
      </c>
      <c r="B158" s="36" t="s">
        <v>350</v>
      </c>
      <c r="C158" s="26">
        <v>42122</v>
      </c>
      <c r="D158" s="14">
        <v>42103</v>
      </c>
      <c r="E158" s="40" t="s">
        <v>11</v>
      </c>
      <c r="F158" s="15" t="s">
        <v>1129</v>
      </c>
      <c r="G158" s="29" t="s">
        <v>402</v>
      </c>
      <c r="H158" s="29" t="s">
        <v>24</v>
      </c>
      <c r="I158" s="15" t="s">
        <v>217</v>
      </c>
      <c r="J158" s="16" t="s">
        <v>18</v>
      </c>
      <c r="K158" s="16">
        <v>7214660</v>
      </c>
      <c r="L158" s="16">
        <v>315</v>
      </c>
      <c r="M158" s="16">
        <v>887276.28</v>
      </c>
      <c r="N158" s="16" t="s">
        <v>26</v>
      </c>
      <c r="O158" s="17">
        <f t="shared" si="2"/>
        <v>4.0000000000000001E-3</v>
      </c>
      <c r="P158" s="16">
        <v>4</v>
      </c>
      <c r="Q158" s="18">
        <v>42132</v>
      </c>
      <c r="R158" s="18">
        <v>42474</v>
      </c>
      <c r="S158" s="19">
        <v>42</v>
      </c>
      <c r="T158" s="18"/>
      <c r="U158" s="18"/>
      <c r="V158" s="33" t="s">
        <v>987</v>
      </c>
      <c r="AD158" s="4"/>
      <c r="AE158" s="5"/>
    </row>
    <row r="159" spans="1:31" ht="123" customHeight="1">
      <c r="A159" s="24">
        <v>156</v>
      </c>
      <c r="B159" s="36" t="s">
        <v>351</v>
      </c>
      <c r="C159" s="26">
        <v>42122</v>
      </c>
      <c r="D159" s="14">
        <v>42103</v>
      </c>
      <c r="E159" s="40" t="s">
        <v>11</v>
      </c>
      <c r="F159" s="15" t="s">
        <v>1129</v>
      </c>
      <c r="G159" s="29" t="s">
        <v>403</v>
      </c>
      <c r="H159" s="29" t="s">
        <v>24</v>
      </c>
      <c r="I159" s="15" t="s">
        <v>217</v>
      </c>
      <c r="J159" s="16" t="s">
        <v>18</v>
      </c>
      <c r="K159" s="16">
        <v>7214660</v>
      </c>
      <c r="L159" s="16">
        <v>315</v>
      </c>
      <c r="M159" s="16">
        <v>887276.28</v>
      </c>
      <c r="N159" s="16" t="s">
        <v>26</v>
      </c>
      <c r="O159" s="17">
        <f t="shared" si="2"/>
        <v>4.0000000000000001E-3</v>
      </c>
      <c r="P159" s="16">
        <v>4</v>
      </c>
      <c r="Q159" s="18">
        <v>42132</v>
      </c>
      <c r="R159" s="18">
        <v>42474</v>
      </c>
      <c r="S159" s="19">
        <v>43</v>
      </c>
      <c r="T159" s="18"/>
      <c r="U159" s="18"/>
      <c r="V159" s="33" t="s">
        <v>987</v>
      </c>
      <c r="AD159" s="4"/>
      <c r="AE159" s="5"/>
    </row>
    <row r="160" spans="1:31" ht="123" customHeight="1">
      <c r="A160" s="24">
        <v>157</v>
      </c>
      <c r="B160" s="36" t="s">
        <v>352</v>
      </c>
      <c r="C160" s="26">
        <v>42122</v>
      </c>
      <c r="D160" s="14">
        <v>42103</v>
      </c>
      <c r="E160" s="40" t="s">
        <v>11</v>
      </c>
      <c r="F160" s="15" t="s">
        <v>1129</v>
      </c>
      <c r="G160" s="29" t="s">
        <v>404</v>
      </c>
      <c r="H160" s="29" t="s">
        <v>24</v>
      </c>
      <c r="I160" s="15" t="s">
        <v>217</v>
      </c>
      <c r="J160" s="16" t="s">
        <v>18</v>
      </c>
      <c r="K160" s="16">
        <v>7214660</v>
      </c>
      <c r="L160" s="16">
        <v>315</v>
      </c>
      <c r="M160" s="16">
        <v>887276.28</v>
      </c>
      <c r="N160" s="16" t="s">
        <v>26</v>
      </c>
      <c r="O160" s="17">
        <f t="shared" si="2"/>
        <v>4.0000000000000001E-3</v>
      </c>
      <c r="P160" s="16">
        <v>4</v>
      </c>
      <c r="Q160" s="18">
        <v>42132</v>
      </c>
      <c r="R160" s="18">
        <v>42474</v>
      </c>
      <c r="S160" s="19">
        <v>44</v>
      </c>
      <c r="T160" s="18"/>
      <c r="U160" s="18"/>
      <c r="V160" s="33" t="s">
        <v>987</v>
      </c>
      <c r="AD160" s="4"/>
      <c r="AE160" s="5"/>
    </row>
    <row r="161" spans="1:31" ht="123" customHeight="1">
      <c r="A161" s="24">
        <v>158</v>
      </c>
      <c r="B161" s="36" t="s">
        <v>353</v>
      </c>
      <c r="C161" s="26">
        <v>42122</v>
      </c>
      <c r="D161" s="14">
        <v>42103</v>
      </c>
      <c r="E161" s="40" t="s">
        <v>11</v>
      </c>
      <c r="F161" s="15" t="s">
        <v>1129</v>
      </c>
      <c r="G161" s="29" t="s">
        <v>405</v>
      </c>
      <c r="H161" s="29" t="s">
        <v>24</v>
      </c>
      <c r="I161" s="15" t="s">
        <v>217</v>
      </c>
      <c r="J161" s="16" t="s">
        <v>18</v>
      </c>
      <c r="K161" s="16">
        <v>7214660</v>
      </c>
      <c r="L161" s="16">
        <v>315</v>
      </c>
      <c r="M161" s="16">
        <v>887276.28</v>
      </c>
      <c r="N161" s="16" t="s">
        <v>26</v>
      </c>
      <c r="O161" s="17">
        <f t="shared" si="2"/>
        <v>4.0000000000000001E-3</v>
      </c>
      <c r="P161" s="16">
        <v>4</v>
      </c>
      <c r="Q161" s="18">
        <v>42132</v>
      </c>
      <c r="R161" s="18">
        <v>42474</v>
      </c>
      <c r="S161" s="19">
        <v>45</v>
      </c>
      <c r="T161" s="18"/>
      <c r="U161" s="18"/>
      <c r="V161" s="33" t="s">
        <v>987</v>
      </c>
      <c r="AD161" s="4"/>
      <c r="AE161" s="5"/>
    </row>
    <row r="162" spans="1:31" ht="123" customHeight="1">
      <c r="A162" s="24">
        <v>159</v>
      </c>
      <c r="B162" s="36" t="s">
        <v>354</v>
      </c>
      <c r="C162" s="26">
        <v>42122</v>
      </c>
      <c r="D162" s="14">
        <v>42103</v>
      </c>
      <c r="E162" s="40" t="s">
        <v>11</v>
      </c>
      <c r="F162" s="15" t="s">
        <v>1129</v>
      </c>
      <c r="G162" s="29" t="s">
        <v>406</v>
      </c>
      <c r="H162" s="29" t="s">
        <v>24</v>
      </c>
      <c r="I162" s="15" t="s">
        <v>217</v>
      </c>
      <c r="J162" s="16" t="s">
        <v>18</v>
      </c>
      <c r="K162" s="16">
        <v>7214660</v>
      </c>
      <c r="L162" s="16">
        <v>315</v>
      </c>
      <c r="M162" s="16">
        <v>887276.28</v>
      </c>
      <c r="N162" s="16" t="s">
        <v>26</v>
      </c>
      <c r="O162" s="17">
        <f t="shared" si="2"/>
        <v>4.0000000000000001E-3</v>
      </c>
      <c r="P162" s="16">
        <v>4</v>
      </c>
      <c r="Q162" s="18">
        <v>42132</v>
      </c>
      <c r="R162" s="18">
        <v>42474</v>
      </c>
      <c r="S162" s="19">
        <v>46</v>
      </c>
      <c r="T162" s="18"/>
      <c r="U162" s="18"/>
      <c r="V162" s="33" t="s">
        <v>987</v>
      </c>
      <c r="AD162" s="4"/>
      <c r="AE162" s="5"/>
    </row>
    <row r="163" spans="1:31" ht="123" customHeight="1">
      <c r="A163" s="24">
        <v>160</v>
      </c>
      <c r="B163" s="36" t="s">
        <v>355</v>
      </c>
      <c r="C163" s="26">
        <v>42122</v>
      </c>
      <c r="D163" s="14">
        <v>42103</v>
      </c>
      <c r="E163" s="40" t="s">
        <v>11</v>
      </c>
      <c r="F163" s="15" t="s">
        <v>1129</v>
      </c>
      <c r="G163" s="29" t="s">
        <v>407</v>
      </c>
      <c r="H163" s="29" t="s">
        <v>24</v>
      </c>
      <c r="I163" s="15" t="s">
        <v>217</v>
      </c>
      <c r="J163" s="16" t="s">
        <v>18</v>
      </c>
      <c r="K163" s="16">
        <v>7214660</v>
      </c>
      <c r="L163" s="16">
        <v>315</v>
      </c>
      <c r="M163" s="16">
        <v>887276.28</v>
      </c>
      <c r="N163" s="16" t="s">
        <v>26</v>
      </c>
      <c r="O163" s="17">
        <f t="shared" si="2"/>
        <v>4.0000000000000001E-3</v>
      </c>
      <c r="P163" s="16">
        <v>4</v>
      </c>
      <c r="Q163" s="18">
        <v>42132</v>
      </c>
      <c r="R163" s="18">
        <v>42474</v>
      </c>
      <c r="S163" s="19">
        <v>47</v>
      </c>
      <c r="T163" s="18"/>
      <c r="U163" s="18"/>
      <c r="V163" s="33" t="s">
        <v>987</v>
      </c>
      <c r="AD163" s="4"/>
      <c r="AE163" s="5"/>
    </row>
    <row r="164" spans="1:31" ht="123" customHeight="1">
      <c r="A164" s="24">
        <v>161</v>
      </c>
      <c r="B164" s="36" t="s">
        <v>356</v>
      </c>
      <c r="C164" s="26">
        <v>42122</v>
      </c>
      <c r="D164" s="14">
        <v>42103</v>
      </c>
      <c r="E164" s="40" t="s">
        <v>11</v>
      </c>
      <c r="F164" s="15" t="s">
        <v>1129</v>
      </c>
      <c r="G164" s="29" t="s">
        <v>408</v>
      </c>
      <c r="H164" s="29" t="s">
        <v>24</v>
      </c>
      <c r="I164" s="15" t="s">
        <v>217</v>
      </c>
      <c r="J164" s="16" t="s">
        <v>18</v>
      </c>
      <c r="K164" s="16">
        <v>7214660</v>
      </c>
      <c r="L164" s="16">
        <v>315</v>
      </c>
      <c r="M164" s="16">
        <v>887276.28</v>
      </c>
      <c r="N164" s="16" t="s">
        <v>26</v>
      </c>
      <c r="O164" s="17">
        <f t="shared" si="2"/>
        <v>4.0000000000000001E-3</v>
      </c>
      <c r="P164" s="16">
        <v>4</v>
      </c>
      <c r="Q164" s="18">
        <v>42132</v>
      </c>
      <c r="R164" s="18">
        <v>42474</v>
      </c>
      <c r="S164" s="19">
        <v>48</v>
      </c>
      <c r="T164" s="18"/>
      <c r="U164" s="18"/>
      <c r="V164" s="33" t="s">
        <v>987</v>
      </c>
      <c r="AD164" s="4"/>
      <c r="AE164" s="5"/>
    </row>
    <row r="165" spans="1:31" ht="123" customHeight="1">
      <c r="A165" s="24">
        <v>162</v>
      </c>
      <c r="B165" s="36" t="s">
        <v>357</v>
      </c>
      <c r="C165" s="26">
        <v>42122</v>
      </c>
      <c r="D165" s="14">
        <v>42103</v>
      </c>
      <c r="E165" s="40" t="s">
        <v>11</v>
      </c>
      <c r="F165" s="15" t="s">
        <v>1129</v>
      </c>
      <c r="G165" s="29" t="s">
        <v>415</v>
      </c>
      <c r="H165" s="29" t="s">
        <v>24</v>
      </c>
      <c r="I165" s="15" t="s">
        <v>217</v>
      </c>
      <c r="J165" s="16" t="s">
        <v>18</v>
      </c>
      <c r="K165" s="16">
        <v>7214660</v>
      </c>
      <c r="L165" s="16">
        <v>315</v>
      </c>
      <c r="M165" s="16">
        <v>887276.28</v>
      </c>
      <c r="N165" s="16" t="s">
        <v>26</v>
      </c>
      <c r="O165" s="17">
        <f t="shared" si="2"/>
        <v>4.0000000000000001E-3</v>
      </c>
      <c r="P165" s="16">
        <v>4</v>
      </c>
      <c r="Q165" s="18">
        <v>42132</v>
      </c>
      <c r="R165" s="18">
        <v>42474</v>
      </c>
      <c r="S165" s="19">
        <v>49</v>
      </c>
      <c r="T165" s="18"/>
      <c r="U165" s="18"/>
      <c r="V165" s="33" t="s">
        <v>987</v>
      </c>
      <c r="AD165" s="4"/>
      <c r="AE165" s="5"/>
    </row>
    <row r="166" spans="1:31" ht="123" customHeight="1">
      <c r="A166" s="24">
        <v>163</v>
      </c>
      <c r="B166" s="36" t="s">
        <v>358</v>
      </c>
      <c r="C166" s="26">
        <v>42122</v>
      </c>
      <c r="D166" s="14">
        <v>42103</v>
      </c>
      <c r="E166" s="40" t="s">
        <v>11</v>
      </c>
      <c r="F166" s="15" t="s">
        <v>1129</v>
      </c>
      <c r="G166" s="29" t="s">
        <v>414</v>
      </c>
      <c r="H166" s="29" t="s">
        <v>24</v>
      </c>
      <c r="I166" s="15" t="s">
        <v>217</v>
      </c>
      <c r="J166" s="16" t="s">
        <v>18</v>
      </c>
      <c r="K166" s="16">
        <v>7214660</v>
      </c>
      <c r="L166" s="16">
        <v>315</v>
      </c>
      <c r="M166" s="16">
        <v>887276.28</v>
      </c>
      <c r="N166" s="16" t="s">
        <v>26</v>
      </c>
      <c r="O166" s="17">
        <f t="shared" si="2"/>
        <v>4.0000000000000001E-3</v>
      </c>
      <c r="P166" s="16">
        <v>4</v>
      </c>
      <c r="Q166" s="18">
        <v>42132</v>
      </c>
      <c r="R166" s="18">
        <v>42474</v>
      </c>
      <c r="S166" s="19">
        <v>50</v>
      </c>
      <c r="T166" s="18"/>
      <c r="U166" s="18"/>
      <c r="V166" s="33" t="s">
        <v>987</v>
      </c>
      <c r="AD166" s="4"/>
      <c r="AE166" s="5"/>
    </row>
    <row r="167" spans="1:31" ht="123" customHeight="1">
      <c r="A167" s="24">
        <v>164</v>
      </c>
      <c r="B167" s="36" t="s">
        <v>359</v>
      </c>
      <c r="C167" s="26">
        <v>42122</v>
      </c>
      <c r="D167" s="14">
        <v>42103</v>
      </c>
      <c r="E167" s="40" t="s">
        <v>11</v>
      </c>
      <c r="F167" s="15" t="s">
        <v>1129</v>
      </c>
      <c r="G167" s="29" t="s">
        <v>413</v>
      </c>
      <c r="H167" s="29" t="s">
        <v>24</v>
      </c>
      <c r="I167" s="15" t="s">
        <v>217</v>
      </c>
      <c r="J167" s="16" t="s">
        <v>18</v>
      </c>
      <c r="K167" s="16">
        <v>7214660</v>
      </c>
      <c r="L167" s="16">
        <v>315</v>
      </c>
      <c r="M167" s="16">
        <v>887276.28</v>
      </c>
      <c r="N167" s="16" t="s">
        <v>26</v>
      </c>
      <c r="O167" s="17">
        <f t="shared" si="2"/>
        <v>4.0000000000000001E-3</v>
      </c>
      <c r="P167" s="16">
        <v>4</v>
      </c>
      <c r="Q167" s="18">
        <v>42132</v>
      </c>
      <c r="R167" s="18">
        <v>42474</v>
      </c>
      <c r="S167" s="19">
        <v>51</v>
      </c>
      <c r="T167" s="18"/>
      <c r="U167" s="18"/>
      <c r="V167" s="33" t="s">
        <v>987</v>
      </c>
      <c r="AD167" s="4"/>
      <c r="AE167" s="5"/>
    </row>
    <row r="168" spans="1:31" ht="123" customHeight="1">
      <c r="A168" s="24">
        <v>165</v>
      </c>
      <c r="B168" s="36" t="s">
        <v>360</v>
      </c>
      <c r="C168" s="26">
        <v>42122</v>
      </c>
      <c r="D168" s="14">
        <v>42103</v>
      </c>
      <c r="E168" s="40" t="s">
        <v>11</v>
      </c>
      <c r="F168" s="15" t="s">
        <v>1129</v>
      </c>
      <c r="G168" s="29" t="s">
        <v>409</v>
      </c>
      <c r="H168" s="29" t="s">
        <v>24</v>
      </c>
      <c r="I168" s="15" t="s">
        <v>217</v>
      </c>
      <c r="J168" s="16" t="s">
        <v>18</v>
      </c>
      <c r="K168" s="16">
        <v>7214660</v>
      </c>
      <c r="L168" s="16">
        <v>315</v>
      </c>
      <c r="M168" s="16">
        <v>887276.28</v>
      </c>
      <c r="N168" s="16" t="s">
        <v>26</v>
      </c>
      <c r="O168" s="17">
        <f t="shared" si="2"/>
        <v>4.0000000000000001E-3</v>
      </c>
      <c r="P168" s="16">
        <v>4</v>
      </c>
      <c r="Q168" s="18">
        <v>42132</v>
      </c>
      <c r="R168" s="18">
        <v>42474</v>
      </c>
      <c r="S168" s="19">
        <v>52</v>
      </c>
      <c r="T168" s="18"/>
      <c r="U168" s="18"/>
      <c r="V168" s="33" t="s">
        <v>987</v>
      </c>
      <c r="AD168" s="4"/>
      <c r="AE168" s="5"/>
    </row>
    <row r="169" spans="1:31" ht="123" customHeight="1">
      <c r="A169" s="24">
        <v>166</v>
      </c>
      <c r="B169" s="36" t="s">
        <v>364</v>
      </c>
      <c r="C169" s="26">
        <v>42122</v>
      </c>
      <c r="D169" s="14">
        <v>42103</v>
      </c>
      <c r="E169" s="40" t="s">
        <v>11</v>
      </c>
      <c r="F169" s="15" t="s">
        <v>1129</v>
      </c>
      <c r="G169" s="29" t="s">
        <v>410</v>
      </c>
      <c r="H169" s="29" t="s">
        <v>24</v>
      </c>
      <c r="I169" s="15" t="s">
        <v>217</v>
      </c>
      <c r="J169" s="16" t="s">
        <v>18</v>
      </c>
      <c r="K169" s="16">
        <v>7214660</v>
      </c>
      <c r="L169" s="16">
        <v>315</v>
      </c>
      <c r="M169" s="16">
        <v>887276.28</v>
      </c>
      <c r="N169" s="16" t="s">
        <v>26</v>
      </c>
      <c r="O169" s="17">
        <f t="shared" si="2"/>
        <v>4.0000000000000001E-3</v>
      </c>
      <c r="P169" s="16">
        <v>4</v>
      </c>
      <c r="Q169" s="18">
        <v>42132</v>
      </c>
      <c r="R169" s="18">
        <v>42474</v>
      </c>
      <c r="S169" s="19">
        <v>53</v>
      </c>
      <c r="T169" s="18"/>
      <c r="U169" s="18"/>
      <c r="V169" s="33" t="s">
        <v>987</v>
      </c>
      <c r="AD169" s="4"/>
      <c r="AE169" s="5"/>
    </row>
    <row r="170" spans="1:31" ht="123" customHeight="1">
      <c r="A170" s="24">
        <v>167</v>
      </c>
      <c r="B170" s="36" t="s">
        <v>365</v>
      </c>
      <c r="C170" s="26">
        <v>42122</v>
      </c>
      <c r="D170" s="14">
        <v>42103</v>
      </c>
      <c r="E170" s="40" t="s">
        <v>11</v>
      </c>
      <c r="F170" s="15" t="s">
        <v>1129</v>
      </c>
      <c r="G170" s="29" t="s">
        <v>411</v>
      </c>
      <c r="H170" s="29" t="s">
        <v>24</v>
      </c>
      <c r="I170" s="15" t="s">
        <v>217</v>
      </c>
      <c r="J170" s="16" t="s">
        <v>18</v>
      </c>
      <c r="K170" s="16">
        <v>7214660</v>
      </c>
      <c r="L170" s="16">
        <v>315</v>
      </c>
      <c r="M170" s="16">
        <v>887276.28</v>
      </c>
      <c r="N170" s="16" t="s">
        <v>26</v>
      </c>
      <c r="O170" s="17">
        <f t="shared" si="2"/>
        <v>4.0000000000000001E-3</v>
      </c>
      <c r="P170" s="16">
        <v>4</v>
      </c>
      <c r="Q170" s="18">
        <v>42132</v>
      </c>
      <c r="R170" s="18">
        <v>42474</v>
      </c>
      <c r="S170" s="19">
        <v>54</v>
      </c>
      <c r="T170" s="18"/>
      <c r="U170" s="18"/>
      <c r="V170" s="33" t="s">
        <v>987</v>
      </c>
      <c r="AD170" s="4"/>
      <c r="AE170" s="5"/>
    </row>
    <row r="171" spans="1:31" ht="123" customHeight="1">
      <c r="A171" s="24">
        <v>168</v>
      </c>
      <c r="B171" s="36" t="s">
        <v>366</v>
      </c>
      <c r="C171" s="26">
        <v>42122</v>
      </c>
      <c r="D171" s="14">
        <v>42103</v>
      </c>
      <c r="E171" s="40" t="s">
        <v>11</v>
      </c>
      <c r="F171" s="15" t="s">
        <v>1129</v>
      </c>
      <c r="G171" s="29" t="s">
        <v>412</v>
      </c>
      <c r="H171" s="29" t="s">
        <v>24</v>
      </c>
      <c r="I171" s="15" t="s">
        <v>217</v>
      </c>
      <c r="J171" s="16" t="s">
        <v>18</v>
      </c>
      <c r="K171" s="16">
        <v>7214660</v>
      </c>
      <c r="L171" s="16">
        <v>315</v>
      </c>
      <c r="M171" s="16">
        <v>887276.28</v>
      </c>
      <c r="N171" s="16" t="s">
        <v>26</v>
      </c>
      <c r="O171" s="17">
        <f t="shared" si="2"/>
        <v>4.0000000000000001E-3</v>
      </c>
      <c r="P171" s="16">
        <v>4</v>
      </c>
      <c r="Q171" s="18">
        <v>42132</v>
      </c>
      <c r="R171" s="18">
        <v>42474</v>
      </c>
      <c r="S171" s="19">
        <v>55</v>
      </c>
      <c r="T171" s="18"/>
      <c r="U171" s="18"/>
      <c r="V171" s="33" t="s">
        <v>987</v>
      </c>
      <c r="AD171" s="4"/>
      <c r="AE171" s="5"/>
    </row>
    <row r="172" spans="1:31" ht="123" customHeight="1">
      <c r="A172" s="24">
        <v>169</v>
      </c>
      <c r="B172" s="36" t="s">
        <v>367</v>
      </c>
      <c r="C172" s="26">
        <v>42108</v>
      </c>
      <c r="D172" s="14">
        <v>42104</v>
      </c>
      <c r="E172" s="40" t="s">
        <v>11</v>
      </c>
      <c r="F172" s="15" t="s">
        <v>1130</v>
      </c>
      <c r="G172" s="29" t="s">
        <v>362</v>
      </c>
      <c r="H172" s="29" t="s">
        <v>13</v>
      </c>
      <c r="I172" s="15" t="s">
        <v>34</v>
      </c>
      <c r="J172" s="16" t="s">
        <v>368</v>
      </c>
      <c r="K172" s="16">
        <v>6411528</v>
      </c>
      <c r="L172" s="16">
        <v>166</v>
      </c>
      <c r="M172" s="16">
        <v>467072.7</v>
      </c>
      <c r="N172" s="16" t="s">
        <v>26</v>
      </c>
      <c r="O172" s="17">
        <f t="shared" si="2"/>
        <v>0.01</v>
      </c>
      <c r="P172" s="16">
        <v>10</v>
      </c>
      <c r="Q172" s="18">
        <v>42121</v>
      </c>
      <c r="R172" s="18"/>
      <c r="S172" s="19"/>
      <c r="T172" s="18"/>
      <c r="U172" s="18"/>
      <c r="V172" s="33" t="s">
        <v>989</v>
      </c>
      <c r="AD172" s="4"/>
      <c r="AE172" s="5"/>
    </row>
    <row r="173" spans="1:31" ht="123" customHeight="1">
      <c r="A173" s="24">
        <v>170</v>
      </c>
      <c r="B173" s="36" t="s">
        <v>369</v>
      </c>
      <c r="C173" s="26">
        <v>42125</v>
      </c>
      <c r="D173" s="14">
        <v>42114</v>
      </c>
      <c r="E173" s="40" t="s">
        <v>11</v>
      </c>
      <c r="F173" s="15" t="s">
        <v>1098</v>
      </c>
      <c r="G173" s="29" t="s">
        <v>370</v>
      </c>
      <c r="H173" s="29" t="s">
        <v>24</v>
      </c>
      <c r="I173" s="15" t="s">
        <v>217</v>
      </c>
      <c r="J173" s="16" t="s">
        <v>73</v>
      </c>
      <c r="K173" s="16">
        <v>7532929</v>
      </c>
      <c r="L173" s="16">
        <v>320</v>
      </c>
      <c r="M173" s="16">
        <v>784508.4</v>
      </c>
      <c r="N173" s="16" t="s">
        <v>26</v>
      </c>
      <c r="O173" s="17">
        <f t="shared" si="2"/>
        <v>3.2000000000000001E-2</v>
      </c>
      <c r="P173" s="16">
        <v>32</v>
      </c>
      <c r="Q173" s="18">
        <v>42135</v>
      </c>
      <c r="R173" s="18"/>
      <c r="S173" s="19"/>
      <c r="T173" s="18"/>
      <c r="U173" s="18">
        <f>Q173+270</f>
        <v>42405</v>
      </c>
      <c r="V173" s="33" t="s">
        <v>989</v>
      </c>
      <c r="AD173" s="4"/>
      <c r="AE173" s="5"/>
    </row>
    <row r="174" spans="1:31" ht="123" customHeight="1">
      <c r="A174" s="24">
        <v>171</v>
      </c>
      <c r="B174" s="36" t="s">
        <v>371</v>
      </c>
      <c r="C174" s="26">
        <v>42125</v>
      </c>
      <c r="D174" s="14">
        <v>42122</v>
      </c>
      <c r="E174" s="40" t="s">
        <v>11</v>
      </c>
      <c r="F174" s="29" t="s">
        <v>1131</v>
      </c>
      <c r="G174" s="29" t="s">
        <v>372</v>
      </c>
      <c r="H174" s="29" t="s">
        <v>13</v>
      </c>
      <c r="I174" s="15" t="s">
        <v>59</v>
      </c>
      <c r="J174" s="16" t="s">
        <v>14</v>
      </c>
      <c r="K174" s="16">
        <v>9410141</v>
      </c>
      <c r="L174" s="16">
        <v>2832</v>
      </c>
      <c r="M174" s="16">
        <v>32194279.440000001</v>
      </c>
      <c r="N174" s="16" t="s">
        <v>15</v>
      </c>
      <c r="O174" s="17">
        <f t="shared" si="2"/>
        <v>2.35</v>
      </c>
      <c r="P174" s="16">
        <v>2350</v>
      </c>
      <c r="Q174" s="18">
        <v>42200</v>
      </c>
      <c r="R174" s="18">
        <v>42516</v>
      </c>
      <c r="S174" s="19">
        <v>70</v>
      </c>
      <c r="T174" s="18"/>
      <c r="U174" s="18"/>
      <c r="V174" s="33" t="s">
        <v>987</v>
      </c>
      <c r="AD174" s="4"/>
      <c r="AE174" s="5"/>
    </row>
    <row r="175" spans="1:31" ht="123" customHeight="1">
      <c r="A175" s="24">
        <v>172</v>
      </c>
      <c r="B175" s="36" t="s">
        <v>373</v>
      </c>
      <c r="C175" s="26">
        <v>42156</v>
      </c>
      <c r="D175" s="14">
        <v>42145</v>
      </c>
      <c r="E175" s="40" t="s">
        <v>11</v>
      </c>
      <c r="F175" s="15" t="s">
        <v>1115</v>
      </c>
      <c r="G175" s="31" t="s">
        <v>287</v>
      </c>
      <c r="H175" s="15" t="s">
        <v>13</v>
      </c>
      <c r="I175" s="15" t="s">
        <v>68</v>
      </c>
      <c r="J175" s="16" t="s">
        <v>68</v>
      </c>
      <c r="K175" s="32">
        <v>2831946</v>
      </c>
      <c r="L175" s="32">
        <v>5.01</v>
      </c>
      <c r="M175" s="38">
        <v>3821.5709999999999</v>
      </c>
      <c r="N175" s="16" t="s">
        <v>15</v>
      </c>
      <c r="O175" s="17">
        <f t="shared" si="2"/>
        <v>1</v>
      </c>
      <c r="P175" s="16">
        <v>1000</v>
      </c>
      <c r="Q175" s="18">
        <v>42310</v>
      </c>
      <c r="R175" s="18"/>
      <c r="S175" s="19"/>
      <c r="T175" s="18"/>
      <c r="U175" s="18">
        <f>Q175+270</f>
        <v>42580</v>
      </c>
      <c r="V175" s="33" t="s">
        <v>989</v>
      </c>
      <c r="AD175" s="4"/>
      <c r="AE175" s="5"/>
    </row>
    <row r="176" spans="1:31" ht="123" customHeight="1">
      <c r="A176" s="24">
        <v>173</v>
      </c>
      <c r="B176" s="36" t="s">
        <v>374</v>
      </c>
      <c r="C176" s="26">
        <v>42157</v>
      </c>
      <c r="D176" s="14">
        <v>42145</v>
      </c>
      <c r="E176" s="40" t="s">
        <v>11</v>
      </c>
      <c r="F176" s="15" t="s">
        <v>1113</v>
      </c>
      <c r="G176" s="31" t="s">
        <v>287</v>
      </c>
      <c r="H176" s="15" t="s">
        <v>13</v>
      </c>
      <c r="I176" s="15" t="s">
        <v>68</v>
      </c>
      <c r="J176" s="16" t="s">
        <v>68</v>
      </c>
      <c r="K176" s="32">
        <v>4771305</v>
      </c>
      <c r="L176" s="32">
        <v>2</v>
      </c>
      <c r="M176" s="38">
        <v>13173.307000000001</v>
      </c>
      <c r="N176" s="16" t="s">
        <v>15</v>
      </c>
      <c r="O176" s="17">
        <f t="shared" si="2"/>
        <v>1</v>
      </c>
      <c r="P176" s="16">
        <v>1000</v>
      </c>
      <c r="Q176" s="18">
        <v>42310</v>
      </c>
      <c r="R176" s="18"/>
      <c r="S176" s="19"/>
      <c r="T176" s="18"/>
      <c r="U176" s="18">
        <f>Q176+270</f>
        <v>42580</v>
      </c>
      <c r="V176" s="33" t="s">
        <v>989</v>
      </c>
      <c r="AD176" s="4"/>
      <c r="AE176" s="5"/>
    </row>
    <row r="177" spans="1:31" ht="123" customHeight="1">
      <c r="A177" s="24">
        <v>174</v>
      </c>
      <c r="B177" s="36" t="s">
        <v>375</v>
      </c>
      <c r="C177" s="26">
        <v>42158</v>
      </c>
      <c r="D177" s="14">
        <v>42145</v>
      </c>
      <c r="E177" s="40" t="s">
        <v>11</v>
      </c>
      <c r="F177" s="15" t="s">
        <v>1114</v>
      </c>
      <c r="G177" s="31" t="s">
        <v>287</v>
      </c>
      <c r="H177" s="15" t="s">
        <v>13</v>
      </c>
      <c r="I177" s="15" t="s">
        <v>68</v>
      </c>
      <c r="J177" s="16" t="s">
        <v>68</v>
      </c>
      <c r="K177" s="32">
        <v>2831939</v>
      </c>
      <c r="L177" s="32">
        <v>3</v>
      </c>
      <c r="M177" s="38">
        <v>2501.0169999999998</v>
      </c>
      <c r="N177" s="16" t="s">
        <v>15</v>
      </c>
      <c r="O177" s="17">
        <f t="shared" si="2"/>
        <v>1</v>
      </c>
      <c r="P177" s="16">
        <v>1000</v>
      </c>
      <c r="Q177" s="18">
        <v>42310</v>
      </c>
      <c r="R177" s="18"/>
      <c r="S177" s="19"/>
      <c r="T177" s="18"/>
      <c r="U177" s="18">
        <f>Q177+270</f>
        <v>42580</v>
      </c>
      <c r="V177" s="33" t="s">
        <v>989</v>
      </c>
      <c r="AD177" s="4"/>
      <c r="AE177" s="5"/>
    </row>
    <row r="178" spans="1:31" ht="123" customHeight="1">
      <c r="A178" s="24">
        <v>175</v>
      </c>
      <c r="B178" s="36" t="s">
        <v>380</v>
      </c>
      <c r="C178" s="26">
        <v>42159</v>
      </c>
      <c r="D178" s="14">
        <v>42151</v>
      </c>
      <c r="E178" s="40" t="s">
        <v>11</v>
      </c>
      <c r="F178" s="15" t="s">
        <v>1129</v>
      </c>
      <c r="G178" s="29" t="s">
        <v>395</v>
      </c>
      <c r="H178" s="29" t="s">
        <v>24</v>
      </c>
      <c r="I178" s="15" t="s">
        <v>217</v>
      </c>
      <c r="J178" s="16" t="s">
        <v>18</v>
      </c>
      <c r="K178" s="32">
        <v>7168919</v>
      </c>
      <c r="L178" s="32">
        <v>350</v>
      </c>
      <c r="M178" s="32">
        <v>180732.12</v>
      </c>
      <c r="N178" s="16" t="s">
        <v>26</v>
      </c>
      <c r="O178" s="17">
        <f t="shared" si="2"/>
        <v>4.0000000000000001E-3</v>
      </c>
      <c r="P178" s="16">
        <v>4</v>
      </c>
      <c r="Q178" s="18">
        <v>42166</v>
      </c>
      <c r="R178" s="18">
        <v>42474</v>
      </c>
      <c r="S178" s="19">
        <v>56</v>
      </c>
      <c r="T178" s="18"/>
      <c r="U178" s="18"/>
      <c r="V178" s="33" t="s">
        <v>987</v>
      </c>
      <c r="AD178" s="4"/>
      <c r="AE178" s="5"/>
    </row>
    <row r="179" spans="1:31" ht="123" customHeight="1">
      <c r="A179" s="24">
        <v>176</v>
      </c>
      <c r="B179" s="36" t="s">
        <v>381</v>
      </c>
      <c r="C179" s="26">
        <v>42160</v>
      </c>
      <c r="D179" s="14">
        <v>42151</v>
      </c>
      <c r="E179" s="40" t="s">
        <v>11</v>
      </c>
      <c r="F179" s="15" t="s">
        <v>1129</v>
      </c>
      <c r="G179" s="29" t="s">
        <v>396</v>
      </c>
      <c r="H179" s="29" t="s">
        <v>24</v>
      </c>
      <c r="I179" s="15" t="s">
        <v>217</v>
      </c>
      <c r="J179" s="16" t="s">
        <v>18</v>
      </c>
      <c r="K179" s="32">
        <v>7168919</v>
      </c>
      <c r="L179" s="32">
        <v>350</v>
      </c>
      <c r="M179" s="32">
        <v>180732.12</v>
      </c>
      <c r="N179" s="16" t="s">
        <v>26</v>
      </c>
      <c r="O179" s="17">
        <f t="shared" si="2"/>
        <v>4.0000000000000001E-3</v>
      </c>
      <c r="P179" s="16">
        <v>4</v>
      </c>
      <c r="Q179" s="18">
        <v>42166</v>
      </c>
      <c r="R179" s="18">
        <v>42474</v>
      </c>
      <c r="S179" s="19">
        <v>57</v>
      </c>
      <c r="T179" s="18"/>
      <c r="U179" s="18"/>
      <c r="V179" s="33" t="s">
        <v>987</v>
      </c>
      <c r="AD179" s="4"/>
      <c r="AE179" s="5"/>
    </row>
    <row r="180" spans="1:31" ht="123" customHeight="1">
      <c r="A180" s="24">
        <v>177</v>
      </c>
      <c r="B180" s="36" t="s">
        <v>382</v>
      </c>
      <c r="C180" s="26">
        <v>42161</v>
      </c>
      <c r="D180" s="14">
        <v>42151</v>
      </c>
      <c r="E180" s="40" t="s">
        <v>11</v>
      </c>
      <c r="F180" s="15" t="s">
        <v>1129</v>
      </c>
      <c r="G180" s="29" t="s">
        <v>397</v>
      </c>
      <c r="H180" s="29" t="s">
        <v>24</v>
      </c>
      <c r="I180" s="15" t="s">
        <v>217</v>
      </c>
      <c r="J180" s="16" t="s">
        <v>18</v>
      </c>
      <c r="K180" s="32">
        <v>7168919</v>
      </c>
      <c r="L180" s="32">
        <v>350</v>
      </c>
      <c r="M180" s="32">
        <v>180732.12</v>
      </c>
      <c r="N180" s="16" t="s">
        <v>26</v>
      </c>
      <c r="O180" s="17">
        <f t="shared" si="2"/>
        <v>4.0000000000000001E-3</v>
      </c>
      <c r="P180" s="16">
        <v>4</v>
      </c>
      <c r="Q180" s="18">
        <v>42166</v>
      </c>
      <c r="R180" s="18">
        <v>42474</v>
      </c>
      <c r="S180" s="19">
        <v>58</v>
      </c>
      <c r="T180" s="18"/>
      <c r="U180" s="18"/>
      <c r="V180" s="33" t="s">
        <v>987</v>
      </c>
      <c r="AD180" s="4"/>
      <c r="AE180" s="5"/>
    </row>
    <row r="181" spans="1:31" ht="123" customHeight="1">
      <c r="A181" s="24">
        <v>178</v>
      </c>
      <c r="B181" s="36" t="s">
        <v>383</v>
      </c>
      <c r="C181" s="26">
        <v>42162</v>
      </c>
      <c r="D181" s="14">
        <v>42151</v>
      </c>
      <c r="E181" s="40" t="s">
        <v>11</v>
      </c>
      <c r="F181" s="15" t="s">
        <v>1129</v>
      </c>
      <c r="G181" s="29" t="s">
        <v>400</v>
      </c>
      <c r="H181" s="29" t="s">
        <v>24</v>
      </c>
      <c r="I181" s="15" t="s">
        <v>217</v>
      </c>
      <c r="J181" s="16" t="s">
        <v>18</v>
      </c>
      <c r="K181" s="32">
        <v>7168919</v>
      </c>
      <c r="L181" s="32">
        <v>350</v>
      </c>
      <c r="M181" s="32">
        <v>180732.12</v>
      </c>
      <c r="N181" s="16" t="s">
        <v>26</v>
      </c>
      <c r="O181" s="17">
        <f t="shared" si="2"/>
        <v>4.0000000000000001E-3</v>
      </c>
      <c r="P181" s="16">
        <v>4</v>
      </c>
      <c r="Q181" s="18">
        <v>42166</v>
      </c>
      <c r="R181" s="18">
        <v>42474</v>
      </c>
      <c r="S181" s="19">
        <v>59</v>
      </c>
      <c r="T181" s="18"/>
      <c r="U181" s="18"/>
      <c r="V181" s="33" t="s">
        <v>987</v>
      </c>
      <c r="AD181" s="4"/>
      <c r="AE181" s="5"/>
    </row>
    <row r="182" spans="1:31" ht="123" customHeight="1">
      <c r="A182" s="24">
        <v>179</v>
      </c>
      <c r="B182" s="36" t="s">
        <v>384</v>
      </c>
      <c r="C182" s="26">
        <v>42163</v>
      </c>
      <c r="D182" s="14">
        <v>42151</v>
      </c>
      <c r="E182" s="40" t="s">
        <v>11</v>
      </c>
      <c r="F182" s="15" t="s">
        <v>1129</v>
      </c>
      <c r="G182" s="29" t="s">
        <v>399</v>
      </c>
      <c r="H182" s="29" t="s">
        <v>24</v>
      </c>
      <c r="I182" s="15" t="s">
        <v>217</v>
      </c>
      <c r="J182" s="16" t="s">
        <v>18</v>
      </c>
      <c r="K182" s="32">
        <v>7168919</v>
      </c>
      <c r="L182" s="32">
        <v>350</v>
      </c>
      <c r="M182" s="32">
        <v>180732.12</v>
      </c>
      <c r="N182" s="16" t="s">
        <v>26</v>
      </c>
      <c r="O182" s="17">
        <f t="shared" si="2"/>
        <v>4.0000000000000001E-3</v>
      </c>
      <c r="P182" s="16">
        <v>4</v>
      </c>
      <c r="Q182" s="18">
        <v>42166</v>
      </c>
      <c r="R182" s="18">
        <v>42474</v>
      </c>
      <c r="S182" s="19">
        <v>60</v>
      </c>
      <c r="T182" s="18"/>
      <c r="U182" s="18"/>
      <c r="V182" s="33" t="s">
        <v>987</v>
      </c>
      <c r="AD182" s="4"/>
      <c r="AE182" s="5"/>
    </row>
    <row r="183" spans="1:31" ht="123" customHeight="1">
      <c r="A183" s="24">
        <v>180</v>
      </c>
      <c r="B183" s="36" t="s">
        <v>385</v>
      </c>
      <c r="C183" s="26">
        <v>42164</v>
      </c>
      <c r="D183" s="14">
        <v>42151</v>
      </c>
      <c r="E183" s="40" t="s">
        <v>11</v>
      </c>
      <c r="F183" s="15" t="s">
        <v>1129</v>
      </c>
      <c r="G183" s="29" t="s">
        <v>398</v>
      </c>
      <c r="H183" s="29" t="s">
        <v>24</v>
      </c>
      <c r="I183" s="15" t="s">
        <v>217</v>
      </c>
      <c r="J183" s="16" t="s">
        <v>18</v>
      </c>
      <c r="K183" s="32">
        <v>7168919</v>
      </c>
      <c r="L183" s="32">
        <v>350</v>
      </c>
      <c r="M183" s="32">
        <v>180732.12</v>
      </c>
      <c r="N183" s="16" t="s">
        <v>26</v>
      </c>
      <c r="O183" s="17">
        <f t="shared" si="2"/>
        <v>4.0000000000000001E-3</v>
      </c>
      <c r="P183" s="16">
        <v>4</v>
      </c>
      <c r="Q183" s="18">
        <v>42166</v>
      </c>
      <c r="R183" s="18">
        <v>42474</v>
      </c>
      <c r="S183" s="19">
        <v>61</v>
      </c>
      <c r="T183" s="18"/>
      <c r="U183" s="18"/>
      <c r="V183" s="33" t="s">
        <v>987</v>
      </c>
      <c r="AD183" s="4"/>
      <c r="AE183" s="5"/>
    </row>
    <row r="184" spans="1:31" ht="123" customHeight="1">
      <c r="A184" s="24">
        <v>181</v>
      </c>
      <c r="B184" s="36" t="s">
        <v>386</v>
      </c>
      <c r="C184" s="26">
        <v>42165</v>
      </c>
      <c r="D184" s="14">
        <v>42151</v>
      </c>
      <c r="E184" s="40" t="s">
        <v>11</v>
      </c>
      <c r="F184" s="15" t="s">
        <v>1129</v>
      </c>
      <c r="G184" s="29" t="s">
        <v>394</v>
      </c>
      <c r="H184" s="29" t="s">
        <v>24</v>
      </c>
      <c r="I184" s="15" t="s">
        <v>217</v>
      </c>
      <c r="J184" s="16" t="s">
        <v>18</v>
      </c>
      <c r="K184" s="32">
        <v>7168919</v>
      </c>
      <c r="L184" s="32">
        <v>350</v>
      </c>
      <c r="M184" s="32">
        <v>180732.12</v>
      </c>
      <c r="N184" s="16" t="s">
        <v>26</v>
      </c>
      <c r="O184" s="17">
        <f t="shared" si="2"/>
        <v>4.0000000000000001E-3</v>
      </c>
      <c r="P184" s="16">
        <v>4</v>
      </c>
      <c r="Q184" s="18">
        <v>42166</v>
      </c>
      <c r="R184" s="18">
        <v>42474</v>
      </c>
      <c r="S184" s="19">
        <v>62</v>
      </c>
      <c r="T184" s="18"/>
      <c r="U184" s="18"/>
      <c r="V184" s="33" t="s">
        <v>987</v>
      </c>
      <c r="AD184" s="4"/>
      <c r="AE184" s="5"/>
    </row>
    <row r="185" spans="1:31" ht="123" customHeight="1">
      <c r="A185" s="24">
        <v>182</v>
      </c>
      <c r="B185" s="36" t="s">
        <v>388</v>
      </c>
      <c r="C185" s="26">
        <v>42186</v>
      </c>
      <c r="D185" s="14">
        <v>42166</v>
      </c>
      <c r="E185" s="40" t="s">
        <v>11</v>
      </c>
      <c r="F185" s="15" t="s">
        <v>1061</v>
      </c>
      <c r="G185" s="15" t="s">
        <v>71</v>
      </c>
      <c r="H185" s="15" t="s">
        <v>13</v>
      </c>
      <c r="I185" s="15" t="s">
        <v>29</v>
      </c>
      <c r="J185" s="16" t="s">
        <v>14</v>
      </c>
      <c r="K185" s="16">
        <v>9227883</v>
      </c>
      <c r="L185" s="16">
        <v>1600</v>
      </c>
      <c r="M185" s="16">
        <v>40267585.799999997</v>
      </c>
      <c r="N185" s="16" t="s">
        <v>15</v>
      </c>
      <c r="O185" s="17">
        <f t="shared" si="2"/>
        <v>1</v>
      </c>
      <c r="P185" s="16">
        <v>1000</v>
      </c>
      <c r="Q185" s="18">
        <v>42200</v>
      </c>
      <c r="R185" s="18">
        <v>42495</v>
      </c>
      <c r="S185" s="19">
        <v>69</v>
      </c>
      <c r="T185" s="18">
        <v>42010</v>
      </c>
      <c r="U185" s="18"/>
      <c r="V185" s="33" t="s">
        <v>987</v>
      </c>
      <c r="AD185" s="4"/>
      <c r="AE185" s="5"/>
    </row>
    <row r="186" spans="1:31" ht="123" customHeight="1">
      <c r="A186" s="24">
        <v>183</v>
      </c>
      <c r="B186" s="36" t="s">
        <v>389</v>
      </c>
      <c r="C186" s="26">
        <v>42186</v>
      </c>
      <c r="D186" s="14">
        <v>42167</v>
      </c>
      <c r="E186" s="22" t="s">
        <v>11</v>
      </c>
      <c r="F186" s="15" t="s">
        <v>1035</v>
      </c>
      <c r="G186" s="15" t="s">
        <v>376</v>
      </c>
      <c r="H186" s="15" t="s">
        <v>13</v>
      </c>
      <c r="I186" s="15" t="s">
        <v>183</v>
      </c>
      <c r="J186" s="16" t="s">
        <v>34</v>
      </c>
      <c r="K186" s="16" t="s">
        <v>168</v>
      </c>
      <c r="L186" s="16">
        <v>8505</v>
      </c>
      <c r="M186" s="16">
        <v>223534221.59999999</v>
      </c>
      <c r="N186" s="16" t="s">
        <v>15</v>
      </c>
      <c r="O186" s="17">
        <f t="shared" si="2"/>
        <v>0.5</v>
      </c>
      <c r="P186" s="16">
        <v>500</v>
      </c>
      <c r="Q186" s="18">
        <v>42198</v>
      </c>
      <c r="R186" s="18"/>
      <c r="S186" s="19"/>
      <c r="T186" s="18">
        <v>42053</v>
      </c>
      <c r="U186" s="18"/>
      <c r="V186" s="33" t="s">
        <v>989</v>
      </c>
      <c r="AD186" s="4"/>
      <c r="AE186" s="5"/>
    </row>
    <row r="187" spans="1:31" ht="123" customHeight="1">
      <c r="A187" s="24">
        <v>184</v>
      </c>
      <c r="B187" s="36" t="s">
        <v>390</v>
      </c>
      <c r="C187" s="26">
        <v>42186</v>
      </c>
      <c r="D187" s="14">
        <v>42179</v>
      </c>
      <c r="E187" s="40" t="s">
        <v>11</v>
      </c>
      <c r="F187" s="15" t="s">
        <v>1097</v>
      </c>
      <c r="G187" s="15" t="s">
        <v>211</v>
      </c>
      <c r="H187" s="15" t="s">
        <v>13</v>
      </c>
      <c r="I187" s="15" t="s">
        <v>185</v>
      </c>
      <c r="J187" s="32" t="s">
        <v>18</v>
      </c>
      <c r="K187" s="16">
        <v>5260450</v>
      </c>
      <c r="L187" s="16">
        <v>816</v>
      </c>
      <c r="M187" s="16">
        <v>9625878.8100000005</v>
      </c>
      <c r="N187" s="16" t="s">
        <v>15</v>
      </c>
      <c r="O187" s="17">
        <f t="shared" si="2"/>
        <v>1</v>
      </c>
      <c r="P187" s="16">
        <v>1000</v>
      </c>
      <c r="Q187" s="18">
        <v>42198</v>
      </c>
      <c r="R187" s="18"/>
      <c r="S187" s="19"/>
      <c r="T187" s="18">
        <v>41950</v>
      </c>
      <c r="U187" s="18"/>
      <c r="V187" s="33" t="s">
        <v>438</v>
      </c>
      <c r="AD187" s="4"/>
      <c r="AE187" s="5"/>
    </row>
    <row r="188" spans="1:31" ht="123" customHeight="1">
      <c r="A188" s="24">
        <v>185</v>
      </c>
      <c r="B188" s="36" t="s">
        <v>391</v>
      </c>
      <c r="C188" s="26">
        <v>42186</v>
      </c>
      <c r="D188" s="14">
        <v>42180</v>
      </c>
      <c r="E188" s="40" t="s">
        <v>11</v>
      </c>
      <c r="F188" s="15" t="s">
        <v>1132</v>
      </c>
      <c r="G188" s="29" t="s">
        <v>421</v>
      </c>
      <c r="H188" s="29" t="s">
        <v>24</v>
      </c>
      <c r="I188" s="15" t="s">
        <v>217</v>
      </c>
      <c r="J188" s="16" t="s">
        <v>18</v>
      </c>
      <c r="K188" s="32" t="s">
        <v>491</v>
      </c>
      <c r="L188" s="32">
        <v>0</v>
      </c>
      <c r="M188" s="32">
        <v>0</v>
      </c>
      <c r="N188" s="16" t="s">
        <v>26</v>
      </c>
      <c r="O188" s="17">
        <f t="shared" si="2"/>
        <v>0.01</v>
      </c>
      <c r="P188" s="16">
        <v>10</v>
      </c>
      <c r="Q188" s="18">
        <v>42195</v>
      </c>
      <c r="R188" s="18">
        <v>42474</v>
      </c>
      <c r="S188" s="19">
        <v>39</v>
      </c>
      <c r="T188" s="18"/>
      <c r="U188" s="18"/>
      <c r="V188" s="33" t="s">
        <v>987</v>
      </c>
      <c r="AD188" s="4"/>
      <c r="AE188" s="5"/>
    </row>
    <row r="189" spans="1:31" ht="123" customHeight="1">
      <c r="A189" s="24">
        <v>186</v>
      </c>
      <c r="B189" s="36" t="s">
        <v>392</v>
      </c>
      <c r="C189" s="26">
        <v>42186</v>
      </c>
      <c r="D189" s="14">
        <v>42180</v>
      </c>
      <c r="E189" s="40" t="s">
        <v>11</v>
      </c>
      <c r="F189" s="15" t="s">
        <v>1132</v>
      </c>
      <c r="G189" s="29" t="s">
        <v>393</v>
      </c>
      <c r="H189" s="29" t="s">
        <v>24</v>
      </c>
      <c r="I189" s="15" t="s">
        <v>217</v>
      </c>
      <c r="J189" s="16" t="s">
        <v>18</v>
      </c>
      <c r="K189" s="32" t="s">
        <v>491</v>
      </c>
      <c r="L189" s="32">
        <v>0</v>
      </c>
      <c r="M189" s="32">
        <v>0</v>
      </c>
      <c r="N189" s="16" t="s">
        <v>26</v>
      </c>
      <c r="O189" s="17">
        <f t="shared" si="2"/>
        <v>0.01</v>
      </c>
      <c r="P189" s="16">
        <v>10</v>
      </c>
      <c r="Q189" s="18">
        <v>42195</v>
      </c>
      <c r="R189" s="18">
        <v>42474</v>
      </c>
      <c r="S189" s="19">
        <v>40</v>
      </c>
      <c r="T189" s="18"/>
      <c r="U189" s="18"/>
      <c r="V189" s="33" t="s">
        <v>987</v>
      </c>
      <c r="AD189" s="4"/>
      <c r="AE189" s="5"/>
    </row>
    <row r="190" spans="1:31" ht="123" customHeight="1">
      <c r="A190" s="24">
        <v>187</v>
      </c>
      <c r="B190" s="36" t="s">
        <v>416</v>
      </c>
      <c r="C190" s="26">
        <v>42186</v>
      </c>
      <c r="D190" s="14">
        <v>42186</v>
      </c>
      <c r="E190" s="40" t="s">
        <v>11</v>
      </c>
      <c r="F190" s="15" t="s">
        <v>1105</v>
      </c>
      <c r="G190" s="15" t="s">
        <v>317</v>
      </c>
      <c r="H190" s="29" t="s">
        <v>24</v>
      </c>
      <c r="I190" s="15" t="s">
        <v>180</v>
      </c>
      <c r="J190" s="16" t="s">
        <v>73</v>
      </c>
      <c r="K190" s="16">
        <v>7546900</v>
      </c>
      <c r="L190" s="16">
        <v>77.040000000000006</v>
      </c>
      <c r="M190" s="16">
        <v>155278.97500000001</v>
      </c>
      <c r="N190" s="16" t="s">
        <v>26</v>
      </c>
      <c r="O190" s="17">
        <f t="shared" si="2"/>
        <v>1.4999999999999999E-2</v>
      </c>
      <c r="P190" s="16">
        <v>15</v>
      </c>
      <c r="Q190" s="18">
        <v>42195</v>
      </c>
      <c r="R190" s="18">
        <v>42482</v>
      </c>
      <c r="S190" s="19">
        <v>64</v>
      </c>
      <c r="T190" s="18"/>
      <c r="U190" s="18"/>
      <c r="V190" s="33" t="s">
        <v>987</v>
      </c>
      <c r="AD190" s="4"/>
      <c r="AE190" s="5"/>
    </row>
    <row r="191" spans="1:31" ht="123" customHeight="1">
      <c r="A191" s="24">
        <v>188</v>
      </c>
      <c r="B191" s="36" t="s">
        <v>417</v>
      </c>
      <c r="C191" s="26">
        <v>42186</v>
      </c>
      <c r="D191" s="14">
        <v>42186</v>
      </c>
      <c r="E191" s="40" t="s">
        <v>11</v>
      </c>
      <c r="F191" s="15" t="s">
        <v>1105</v>
      </c>
      <c r="G191" s="15" t="s">
        <v>318</v>
      </c>
      <c r="H191" s="29" t="s">
        <v>24</v>
      </c>
      <c r="I191" s="15" t="s">
        <v>180</v>
      </c>
      <c r="J191" s="16" t="s">
        <v>73</v>
      </c>
      <c r="K191" s="16">
        <v>7546902</v>
      </c>
      <c r="L191" s="16">
        <v>57</v>
      </c>
      <c r="M191" s="16">
        <v>779262.43599999999</v>
      </c>
      <c r="N191" s="16" t="s">
        <v>26</v>
      </c>
      <c r="O191" s="17">
        <f t="shared" si="2"/>
        <v>1.4999999999999999E-2</v>
      </c>
      <c r="P191" s="16">
        <v>15</v>
      </c>
      <c r="Q191" s="18">
        <v>42195</v>
      </c>
      <c r="R191" s="18">
        <v>42482</v>
      </c>
      <c r="S191" s="19">
        <v>65</v>
      </c>
      <c r="T191" s="18"/>
      <c r="U191" s="18"/>
      <c r="V191" s="33" t="s">
        <v>987</v>
      </c>
      <c r="AD191" s="4"/>
      <c r="AE191" s="5"/>
    </row>
    <row r="192" spans="1:31" ht="123" customHeight="1">
      <c r="A192" s="24">
        <v>189</v>
      </c>
      <c r="B192" s="36" t="s">
        <v>418</v>
      </c>
      <c r="C192" s="26">
        <v>42186</v>
      </c>
      <c r="D192" s="14">
        <v>42186</v>
      </c>
      <c r="E192" s="40" t="s">
        <v>11</v>
      </c>
      <c r="F192" s="15" t="s">
        <v>1105</v>
      </c>
      <c r="G192" s="15" t="s">
        <v>319</v>
      </c>
      <c r="H192" s="29" t="s">
        <v>24</v>
      </c>
      <c r="I192" s="15" t="s">
        <v>180</v>
      </c>
      <c r="J192" s="16" t="s">
        <v>73</v>
      </c>
      <c r="K192" s="16">
        <v>7550213</v>
      </c>
      <c r="L192" s="16">
        <v>90</v>
      </c>
      <c r="M192" s="16">
        <v>62556.03</v>
      </c>
      <c r="N192" s="16" t="s">
        <v>26</v>
      </c>
      <c r="O192" s="17">
        <f t="shared" si="2"/>
        <v>1.4999999999999999E-2</v>
      </c>
      <c r="P192" s="16">
        <v>15</v>
      </c>
      <c r="Q192" s="18">
        <v>42195</v>
      </c>
      <c r="R192" s="18">
        <v>42482</v>
      </c>
      <c r="S192" s="19">
        <v>66</v>
      </c>
      <c r="T192" s="18"/>
      <c r="U192" s="18"/>
      <c r="V192" s="33" t="s">
        <v>987</v>
      </c>
      <c r="AD192" s="4"/>
      <c r="AE192" s="5"/>
    </row>
    <row r="193" spans="1:31" ht="123" customHeight="1">
      <c r="A193" s="24">
        <v>190</v>
      </c>
      <c r="B193" s="36" t="s">
        <v>419</v>
      </c>
      <c r="C193" s="26">
        <v>42186</v>
      </c>
      <c r="D193" s="14">
        <v>42186</v>
      </c>
      <c r="E193" s="40" t="s">
        <v>11</v>
      </c>
      <c r="F193" s="15" t="s">
        <v>1105</v>
      </c>
      <c r="G193" s="15" t="s">
        <v>320</v>
      </c>
      <c r="H193" s="29" t="s">
        <v>24</v>
      </c>
      <c r="I193" s="15" t="s">
        <v>180</v>
      </c>
      <c r="J193" s="16" t="s">
        <v>73</v>
      </c>
      <c r="K193" s="16">
        <v>7550215</v>
      </c>
      <c r="L193" s="16">
        <v>70.02</v>
      </c>
      <c r="M193" s="16">
        <v>336179.27500000002</v>
      </c>
      <c r="N193" s="16" t="s">
        <v>26</v>
      </c>
      <c r="O193" s="17">
        <f t="shared" si="2"/>
        <v>1.4999999999999999E-2</v>
      </c>
      <c r="P193" s="16">
        <v>15</v>
      </c>
      <c r="Q193" s="18">
        <v>42195</v>
      </c>
      <c r="R193" s="18">
        <v>42482</v>
      </c>
      <c r="S193" s="19">
        <v>67</v>
      </c>
      <c r="T193" s="18"/>
      <c r="U193" s="18"/>
      <c r="V193" s="33" t="s">
        <v>987</v>
      </c>
      <c r="AD193" s="4"/>
      <c r="AE193" s="5"/>
    </row>
    <row r="194" spans="1:31" ht="123" customHeight="1">
      <c r="A194" s="24">
        <v>191</v>
      </c>
      <c r="B194" s="36" t="s">
        <v>420</v>
      </c>
      <c r="C194" s="26">
        <v>42186</v>
      </c>
      <c r="D194" s="14">
        <v>42186</v>
      </c>
      <c r="E194" s="40" t="s">
        <v>11</v>
      </c>
      <c r="F194" s="15" t="s">
        <v>1105</v>
      </c>
      <c r="G194" s="15" t="s">
        <v>321</v>
      </c>
      <c r="H194" s="29" t="s">
        <v>24</v>
      </c>
      <c r="I194" s="15" t="s">
        <v>180</v>
      </c>
      <c r="J194" s="16" t="s">
        <v>73</v>
      </c>
      <c r="K194" s="16">
        <v>7550499</v>
      </c>
      <c r="L194" s="16">
        <v>150</v>
      </c>
      <c r="M194" s="16">
        <v>297276.5</v>
      </c>
      <c r="N194" s="16" t="s">
        <v>26</v>
      </c>
      <c r="O194" s="17">
        <f t="shared" si="2"/>
        <v>1.4999999999999999E-2</v>
      </c>
      <c r="P194" s="16">
        <v>15</v>
      </c>
      <c r="Q194" s="18">
        <v>42195</v>
      </c>
      <c r="R194" s="18">
        <v>42482</v>
      </c>
      <c r="S194" s="19">
        <v>68</v>
      </c>
      <c r="T194" s="18"/>
      <c r="U194" s="18"/>
      <c r="V194" s="33" t="s">
        <v>987</v>
      </c>
      <c r="AD194" s="4"/>
      <c r="AE194" s="5"/>
    </row>
    <row r="195" spans="1:31" ht="123" customHeight="1">
      <c r="A195" s="24">
        <v>192</v>
      </c>
      <c r="B195" s="36" t="s">
        <v>422</v>
      </c>
      <c r="C195" s="26">
        <v>42186</v>
      </c>
      <c r="D195" s="14">
        <v>42199</v>
      </c>
      <c r="E195" s="40" t="s">
        <v>11</v>
      </c>
      <c r="F195" s="29" t="s">
        <v>1133</v>
      </c>
      <c r="G195" s="29" t="s">
        <v>423</v>
      </c>
      <c r="H195" s="29" t="s">
        <v>24</v>
      </c>
      <c r="I195" s="15" t="s">
        <v>217</v>
      </c>
      <c r="J195" s="16" t="s">
        <v>73</v>
      </c>
      <c r="K195" s="16">
        <v>7617215</v>
      </c>
      <c r="L195" s="16">
        <v>377</v>
      </c>
      <c r="M195" s="16"/>
      <c r="N195" s="16" t="s">
        <v>26</v>
      </c>
      <c r="O195" s="17">
        <f t="shared" si="2"/>
        <v>2.8000000000000001E-2</v>
      </c>
      <c r="P195" s="16">
        <v>28</v>
      </c>
      <c r="Q195" s="18">
        <v>42249</v>
      </c>
      <c r="R195" s="18">
        <v>42642</v>
      </c>
      <c r="S195" s="19">
        <v>85</v>
      </c>
      <c r="T195" s="18"/>
      <c r="U195" s="18"/>
      <c r="V195" s="33" t="s">
        <v>987</v>
      </c>
      <c r="AD195" s="4"/>
      <c r="AE195" s="5"/>
    </row>
    <row r="196" spans="1:31" ht="123" customHeight="1">
      <c r="A196" s="24">
        <v>193</v>
      </c>
      <c r="B196" s="36" t="s">
        <v>425</v>
      </c>
      <c r="C196" s="26">
        <v>42217</v>
      </c>
      <c r="D196" s="14">
        <v>42222</v>
      </c>
      <c r="E196" s="21" t="s">
        <v>309</v>
      </c>
      <c r="F196" s="29" t="s">
        <v>1118</v>
      </c>
      <c r="G196" s="29" t="s">
        <v>295</v>
      </c>
      <c r="H196" s="29" t="s">
        <v>24</v>
      </c>
      <c r="I196" s="16" t="s">
        <v>18</v>
      </c>
      <c r="J196" s="16" t="s">
        <v>18</v>
      </c>
      <c r="K196" s="16">
        <v>7335583</v>
      </c>
      <c r="L196" s="16">
        <v>630</v>
      </c>
      <c r="M196" s="16">
        <v>89468.160000000003</v>
      </c>
      <c r="N196" s="16" t="s">
        <v>26</v>
      </c>
      <c r="O196" s="17">
        <f t="shared" ref="O196:O256" si="4">P196/1000</f>
        <v>2.8000000000000001E-2</v>
      </c>
      <c r="P196" s="16">
        <v>28</v>
      </c>
      <c r="Q196" s="18">
        <v>42229</v>
      </c>
      <c r="R196" s="18">
        <v>42417</v>
      </c>
      <c r="S196" s="19">
        <v>31</v>
      </c>
      <c r="T196" s="18"/>
      <c r="U196" s="18"/>
      <c r="V196" s="27" t="s">
        <v>578</v>
      </c>
      <c r="AD196" s="4"/>
      <c r="AE196" s="5"/>
    </row>
    <row r="197" spans="1:31" ht="123" customHeight="1">
      <c r="A197" s="24">
        <v>194</v>
      </c>
      <c r="B197" s="36" t="s">
        <v>426</v>
      </c>
      <c r="C197" s="26">
        <v>42218</v>
      </c>
      <c r="D197" s="14">
        <v>42227</v>
      </c>
      <c r="E197" s="21" t="s">
        <v>309</v>
      </c>
      <c r="F197" s="29" t="s">
        <v>1134</v>
      </c>
      <c r="G197" s="29" t="s">
        <v>430</v>
      </c>
      <c r="H197" s="29" t="s">
        <v>24</v>
      </c>
      <c r="I197" s="15" t="s">
        <v>217</v>
      </c>
      <c r="J197" s="16" t="s">
        <v>73</v>
      </c>
      <c r="K197" s="16">
        <v>7612188</v>
      </c>
      <c r="L197" s="16">
        <v>320</v>
      </c>
      <c r="M197" s="16">
        <v>1752480.24</v>
      </c>
      <c r="N197" s="16" t="s">
        <v>26</v>
      </c>
      <c r="O197" s="17">
        <f t="shared" si="4"/>
        <v>3.2000000000000001E-2</v>
      </c>
      <c r="P197" s="16">
        <v>32</v>
      </c>
      <c r="Q197" s="18">
        <v>42264</v>
      </c>
      <c r="R197" s="18">
        <v>42459</v>
      </c>
      <c r="S197" s="19">
        <v>36</v>
      </c>
      <c r="T197" s="18"/>
      <c r="U197" s="18"/>
      <c r="V197" s="27" t="s">
        <v>581</v>
      </c>
      <c r="AD197" s="4"/>
      <c r="AE197" s="5"/>
    </row>
    <row r="198" spans="1:31" ht="123" customHeight="1">
      <c r="A198" s="24">
        <v>195</v>
      </c>
      <c r="B198" s="36" t="s">
        <v>427</v>
      </c>
      <c r="C198" s="26">
        <v>42219</v>
      </c>
      <c r="D198" s="14">
        <v>42227</v>
      </c>
      <c r="E198" s="21" t="s">
        <v>309</v>
      </c>
      <c r="F198" s="29" t="s">
        <v>1134</v>
      </c>
      <c r="G198" s="29" t="s">
        <v>431</v>
      </c>
      <c r="H198" s="29" t="s">
        <v>24</v>
      </c>
      <c r="I198" s="15" t="s">
        <v>217</v>
      </c>
      <c r="J198" s="16" t="s">
        <v>73</v>
      </c>
      <c r="K198" s="16">
        <v>7612037</v>
      </c>
      <c r="L198" s="16">
        <v>320</v>
      </c>
      <c r="M198" s="16">
        <v>1752480.24</v>
      </c>
      <c r="N198" s="16" t="s">
        <v>26</v>
      </c>
      <c r="O198" s="17">
        <f t="shared" si="4"/>
        <v>3.2000000000000001E-2</v>
      </c>
      <c r="P198" s="16">
        <v>32</v>
      </c>
      <c r="Q198" s="18">
        <v>42264</v>
      </c>
      <c r="R198" s="18">
        <v>42459</v>
      </c>
      <c r="S198" s="19">
        <v>37</v>
      </c>
      <c r="T198" s="18"/>
      <c r="U198" s="18"/>
      <c r="V198" s="27" t="s">
        <v>581</v>
      </c>
      <c r="AD198" s="4"/>
      <c r="AE198" s="5"/>
    </row>
    <row r="199" spans="1:31" ht="123" customHeight="1">
      <c r="A199" s="24">
        <v>196</v>
      </c>
      <c r="B199" s="36" t="s">
        <v>428</v>
      </c>
      <c r="C199" s="26">
        <v>42220</v>
      </c>
      <c r="D199" s="14">
        <v>42228</v>
      </c>
      <c r="E199" s="21" t="s">
        <v>309</v>
      </c>
      <c r="F199" s="15" t="s">
        <v>1035</v>
      </c>
      <c r="G199" s="15" t="s">
        <v>230</v>
      </c>
      <c r="H199" s="29" t="s">
        <v>24</v>
      </c>
      <c r="I199" s="15" t="s">
        <v>186</v>
      </c>
      <c r="J199" s="32" t="s">
        <v>73</v>
      </c>
      <c r="K199" s="16">
        <v>5845305</v>
      </c>
      <c r="L199" s="16">
        <v>395</v>
      </c>
      <c r="M199" s="16">
        <v>259735.67999999999</v>
      </c>
      <c r="N199" s="16" t="s">
        <v>26</v>
      </c>
      <c r="O199" s="17">
        <f t="shared" si="4"/>
        <v>2.5000000000000001E-2</v>
      </c>
      <c r="P199" s="16">
        <v>25</v>
      </c>
      <c r="Q199" s="18">
        <v>42278</v>
      </c>
      <c r="R199" s="18">
        <v>42535</v>
      </c>
      <c r="S199" s="19">
        <v>71</v>
      </c>
      <c r="T199" s="18"/>
      <c r="U199" s="18"/>
      <c r="V199" s="27" t="s">
        <v>667</v>
      </c>
      <c r="AD199" s="4"/>
      <c r="AE199" s="5"/>
    </row>
    <row r="200" spans="1:31" ht="123" customHeight="1">
      <c r="A200" s="24">
        <v>197</v>
      </c>
      <c r="B200" s="36" t="s">
        <v>429</v>
      </c>
      <c r="C200" s="26">
        <v>42248</v>
      </c>
      <c r="D200" s="14">
        <v>42244</v>
      </c>
      <c r="E200" s="40" t="s">
        <v>11</v>
      </c>
      <c r="F200" s="29" t="s">
        <v>1131</v>
      </c>
      <c r="G200" s="15" t="s">
        <v>432</v>
      </c>
      <c r="H200" s="29" t="s">
        <v>24</v>
      </c>
      <c r="I200" s="15" t="s">
        <v>59</v>
      </c>
      <c r="J200" s="32" t="s">
        <v>14</v>
      </c>
      <c r="K200" s="16">
        <v>9593623</v>
      </c>
      <c r="L200" s="16">
        <v>5.01</v>
      </c>
      <c r="M200" s="34">
        <v>0</v>
      </c>
      <c r="N200" s="16" t="s">
        <v>15</v>
      </c>
      <c r="O200" s="17">
        <f t="shared" si="4"/>
        <v>0.999</v>
      </c>
      <c r="P200" s="16">
        <v>999</v>
      </c>
      <c r="Q200" s="18">
        <v>42423</v>
      </c>
      <c r="R200" s="18"/>
      <c r="S200" s="19"/>
      <c r="T200" s="18"/>
      <c r="U200" s="18"/>
      <c r="V200" s="33" t="s">
        <v>989</v>
      </c>
      <c r="AD200" s="4"/>
      <c r="AE200" s="5"/>
    </row>
    <row r="201" spans="1:31" ht="123" customHeight="1">
      <c r="A201" s="24">
        <v>198</v>
      </c>
      <c r="B201" s="36" t="s">
        <v>433</v>
      </c>
      <c r="C201" s="26">
        <v>42248</v>
      </c>
      <c r="D201" s="14">
        <v>42275</v>
      </c>
      <c r="E201" s="21" t="s">
        <v>309</v>
      </c>
      <c r="F201" s="29" t="s">
        <v>1135</v>
      </c>
      <c r="G201" s="15" t="s">
        <v>434</v>
      </c>
      <c r="H201" s="29" t="s">
        <v>24</v>
      </c>
      <c r="I201" s="15" t="s">
        <v>59</v>
      </c>
      <c r="J201" s="32" t="s">
        <v>14</v>
      </c>
      <c r="K201" s="16">
        <v>9416814</v>
      </c>
      <c r="L201" s="16">
        <v>27</v>
      </c>
      <c r="M201" s="34">
        <v>11.972</v>
      </c>
      <c r="N201" s="16" t="s">
        <v>26</v>
      </c>
      <c r="O201" s="17">
        <f t="shared" si="4"/>
        <v>0.01</v>
      </c>
      <c r="P201" s="16">
        <v>10</v>
      </c>
      <c r="Q201" s="18">
        <v>42356</v>
      </c>
      <c r="R201" s="18">
        <v>42464</v>
      </c>
      <c r="S201" s="19">
        <v>38</v>
      </c>
      <c r="T201" s="18"/>
      <c r="U201" s="18"/>
      <c r="V201" s="27" t="s">
        <v>517</v>
      </c>
      <c r="AD201" s="4"/>
      <c r="AE201" s="5"/>
    </row>
    <row r="202" spans="1:31" ht="123" customHeight="1">
      <c r="A202" s="24">
        <v>199</v>
      </c>
      <c r="B202" s="36" t="s">
        <v>435</v>
      </c>
      <c r="C202" s="26">
        <v>42278</v>
      </c>
      <c r="D202" s="14">
        <v>42276</v>
      </c>
      <c r="E202" s="40" t="s">
        <v>11</v>
      </c>
      <c r="F202" s="15" t="s">
        <v>1053</v>
      </c>
      <c r="G202" s="15" t="s">
        <v>58</v>
      </c>
      <c r="H202" s="15" t="s">
        <v>13</v>
      </c>
      <c r="I202" s="15" t="s">
        <v>16</v>
      </c>
      <c r="J202" s="16" t="s">
        <v>14</v>
      </c>
      <c r="K202" s="16">
        <v>9559330</v>
      </c>
      <c r="L202" s="16">
        <v>378</v>
      </c>
      <c r="M202" s="34">
        <v>2256021.585</v>
      </c>
      <c r="N202" s="16" t="s">
        <v>15</v>
      </c>
      <c r="O202" s="17">
        <f t="shared" si="4"/>
        <v>1</v>
      </c>
      <c r="P202" s="16">
        <v>1000</v>
      </c>
      <c r="Q202" s="18">
        <v>42423</v>
      </c>
      <c r="R202" s="18"/>
      <c r="S202" s="19"/>
      <c r="T202" s="18">
        <v>41983</v>
      </c>
      <c r="U202" s="18"/>
      <c r="V202" s="33" t="s">
        <v>989</v>
      </c>
      <c r="AD202" s="4"/>
      <c r="AE202" s="5"/>
    </row>
    <row r="203" spans="1:31" ht="123" customHeight="1">
      <c r="A203" s="24">
        <v>200</v>
      </c>
      <c r="B203" s="36" t="s">
        <v>436</v>
      </c>
      <c r="C203" s="26">
        <v>42278</v>
      </c>
      <c r="D203" s="14">
        <v>42279</v>
      </c>
      <c r="E203" s="40" t="s">
        <v>11</v>
      </c>
      <c r="F203" s="15" t="s">
        <v>1097</v>
      </c>
      <c r="G203" s="15" t="s">
        <v>211</v>
      </c>
      <c r="H203" s="15" t="s">
        <v>13</v>
      </c>
      <c r="I203" s="15" t="s">
        <v>185</v>
      </c>
      <c r="J203" s="32" t="s">
        <v>18</v>
      </c>
      <c r="K203" s="16">
        <v>5260450</v>
      </c>
      <c r="L203" s="16">
        <v>816</v>
      </c>
      <c r="M203" s="34">
        <v>11588857.74</v>
      </c>
      <c r="N203" s="16" t="s">
        <v>15</v>
      </c>
      <c r="O203" s="17">
        <f t="shared" si="4"/>
        <v>0.9</v>
      </c>
      <c r="P203" s="16">
        <v>900</v>
      </c>
      <c r="Q203" s="18">
        <v>42422</v>
      </c>
      <c r="R203" s="18"/>
      <c r="S203" s="19"/>
      <c r="T203" s="18">
        <v>41950</v>
      </c>
      <c r="U203" s="18"/>
      <c r="V203" s="33" t="s">
        <v>989</v>
      </c>
      <c r="AD203" s="4"/>
      <c r="AE203" s="5"/>
    </row>
    <row r="204" spans="1:31" ht="123" customHeight="1">
      <c r="A204" s="24">
        <v>201</v>
      </c>
      <c r="B204" s="36" t="s">
        <v>439</v>
      </c>
      <c r="C204" s="26">
        <v>42278</v>
      </c>
      <c r="D204" s="14">
        <v>42284</v>
      </c>
      <c r="E204" s="40" t="s">
        <v>11</v>
      </c>
      <c r="F204" s="15" t="s">
        <v>1136</v>
      </c>
      <c r="G204" s="15" t="s">
        <v>440</v>
      </c>
      <c r="H204" s="15" t="s">
        <v>24</v>
      </c>
      <c r="I204" s="15" t="s">
        <v>217</v>
      </c>
      <c r="J204" s="32" t="s">
        <v>18</v>
      </c>
      <c r="K204" s="16">
        <v>7363179</v>
      </c>
      <c r="L204" s="16">
        <v>30</v>
      </c>
      <c r="M204" s="34">
        <v>23109</v>
      </c>
      <c r="N204" s="16" t="s">
        <v>26</v>
      </c>
      <c r="O204" s="17">
        <f t="shared" si="4"/>
        <v>0.12</v>
      </c>
      <c r="P204" s="16">
        <v>120</v>
      </c>
      <c r="Q204" s="18" t="s">
        <v>466</v>
      </c>
      <c r="R204" s="18"/>
      <c r="S204" s="19"/>
      <c r="T204" s="18"/>
      <c r="U204" s="18"/>
      <c r="V204" s="33" t="s">
        <v>990</v>
      </c>
      <c r="AD204" s="4"/>
      <c r="AE204" s="5"/>
    </row>
    <row r="205" spans="1:31" ht="123" customHeight="1">
      <c r="A205" s="24">
        <v>202</v>
      </c>
      <c r="B205" s="36" t="s">
        <v>441</v>
      </c>
      <c r="C205" s="26">
        <v>42278</v>
      </c>
      <c r="D205" s="14">
        <v>42293</v>
      </c>
      <c r="E205" s="40" t="s">
        <v>11</v>
      </c>
      <c r="F205" s="15" t="s">
        <v>1137</v>
      </c>
      <c r="G205" s="15" t="s">
        <v>442</v>
      </c>
      <c r="H205" s="15" t="s">
        <v>24</v>
      </c>
      <c r="I205" s="15" t="s">
        <v>217</v>
      </c>
      <c r="J205" s="32" t="s">
        <v>73</v>
      </c>
      <c r="K205" s="16" t="s">
        <v>447</v>
      </c>
      <c r="L205" s="16">
        <v>0</v>
      </c>
      <c r="M205" s="39">
        <v>0</v>
      </c>
      <c r="N205" s="16" t="s">
        <v>26</v>
      </c>
      <c r="O205" s="17">
        <f t="shared" si="4"/>
        <v>0.02</v>
      </c>
      <c r="P205" s="16">
        <v>20</v>
      </c>
      <c r="Q205" s="18">
        <v>42366</v>
      </c>
      <c r="R205" s="18">
        <v>42433</v>
      </c>
      <c r="S205" s="19">
        <v>33</v>
      </c>
      <c r="T205" s="18"/>
      <c r="U205" s="18"/>
      <c r="V205" s="33" t="s">
        <v>987</v>
      </c>
      <c r="AD205" s="4"/>
      <c r="AE205" s="5"/>
    </row>
    <row r="206" spans="1:31" ht="123" customHeight="1">
      <c r="A206" s="24">
        <v>203</v>
      </c>
      <c r="B206" s="36" t="s">
        <v>443</v>
      </c>
      <c r="C206" s="26">
        <v>42278</v>
      </c>
      <c r="D206" s="14">
        <v>42293</v>
      </c>
      <c r="E206" s="40" t="s">
        <v>11</v>
      </c>
      <c r="F206" s="15" t="s">
        <v>1138</v>
      </c>
      <c r="G206" s="15" t="s">
        <v>444</v>
      </c>
      <c r="H206" s="15" t="s">
        <v>24</v>
      </c>
      <c r="I206" s="15" t="s">
        <v>217</v>
      </c>
      <c r="J206" s="32" t="s">
        <v>73</v>
      </c>
      <c r="K206" s="16" t="s">
        <v>447</v>
      </c>
      <c r="L206" s="16">
        <v>0</v>
      </c>
      <c r="M206" s="39">
        <v>0</v>
      </c>
      <c r="N206" s="16" t="s">
        <v>26</v>
      </c>
      <c r="O206" s="17">
        <f t="shared" si="4"/>
        <v>3.2000000000000001E-2</v>
      </c>
      <c r="P206" s="16">
        <v>32</v>
      </c>
      <c r="Q206" s="18">
        <v>42356</v>
      </c>
      <c r="R206" s="18">
        <v>42433</v>
      </c>
      <c r="S206" s="19">
        <v>32</v>
      </c>
      <c r="T206" s="18"/>
      <c r="U206" s="18"/>
      <c r="V206" s="33" t="s">
        <v>987</v>
      </c>
      <c r="AD206" s="4"/>
      <c r="AE206" s="5"/>
    </row>
    <row r="207" spans="1:31" ht="123" customHeight="1">
      <c r="A207" s="24">
        <v>204</v>
      </c>
      <c r="B207" s="36" t="s">
        <v>448</v>
      </c>
      <c r="C207" s="26">
        <v>42309</v>
      </c>
      <c r="D207" s="14">
        <v>42297</v>
      </c>
      <c r="E207" s="40" t="s">
        <v>11</v>
      </c>
      <c r="F207" s="15" t="s">
        <v>1045</v>
      </c>
      <c r="G207" s="15" t="s">
        <v>165</v>
      </c>
      <c r="H207" s="15" t="s">
        <v>13</v>
      </c>
      <c r="I207" s="15" t="s">
        <v>59</v>
      </c>
      <c r="J207" s="16" t="s">
        <v>14</v>
      </c>
      <c r="K207" s="16">
        <v>97139</v>
      </c>
      <c r="L207" s="16">
        <v>125</v>
      </c>
      <c r="M207" s="34">
        <v>2308788.65</v>
      </c>
      <c r="N207" s="16" t="s">
        <v>15</v>
      </c>
      <c r="O207" s="17">
        <f t="shared" si="4"/>
        <v>0.75</v>
      </c>
      <c r="P207" s="16">
        <v>750</v>
      </c>
      <c r="Q207" s="18" t="s">
        <v>466</v>
      </c>
      <c r="R207" s="18"/>
      <c r="S207" s="19"/>
      <c r="T207" s="18"/>
      <c r="U207" s="18"/>
      <c r="V207" s="33" t="s">
        <v>457</v>
      </c>
      <c r="AD207" s="4"/>
      <c r="AE207" s="5"/>
    </row>
    <row r="208" spans="1:31" ht="123" customHeight="1">
      <c r="A208" s="24">
        <v>205</v>
      </c>
      <c r="B208" s="36" t="s">
        <v>449</v>
      </c>
      <c r="C208" s="26">
        <v>42309</v>
      </c>
      <c r="D208" s="14">
        <v>42297</v>
      </c>
      <c r="E208" s="40" t="s">
        <v>11</v>
      </c>
      <c r="F208" s="15" t="s">
        <v>1082</v>
      </c>
      <c r="G208" s="15" t="s">
        <v>165</v>
      </c>
      <c r="H208" s="15" t="s">
        <v>13</v>
      </c>
      <c r="I208" s="15" t="s">
        <v>59</v>
      </c>
      <c r="J208" s="16" t="s">
        <v>14</v>
      </c>
      <c r="K208" s="16">
        <v>2166011</v>
      </c>
      <c r="L208" s="16">
        <v>5.0199999999999996</v>
      </c>
      <c r="M208" s="34">
        <v>5351</v>
      </c>
      <c r="N208" s="16" t="s">
        <v>15</v>
      </c>
      <c r="O208" s="17">
        <f t="shared" si="4"/>
        <v>0.75</v>
      </c>
      <c r="P208" s="16">
        <v>750</v>
      </c>
      <c r="Q208" s="18" t="s">
        <v>466</v>
      </c>
      <c r="R208" s="18"/>
      <c r="S208" s="19"/>
      <c r="T208" s="18"/>
      <c r="U208" s="18"/>
      <c r="V208" s="33" t="s">
        <v>457</v>
      </c>
      <c r="AD208" s="4"/>
      <c r="AE208" s="5"/>
    </row>
    <row r="209" spans="1:31" ht="123" customHeight="1">
      <c r="A209" s="24">
        <v>206</v>
      </c>
      <c r="B209" s="36" t="s">
        <v>450</v>
      </c>
      <c r="C209" s="26">
        <v>42310</v>
      </c>
      <c r="D209" s="14">
        <v>42321</v>
      </c>
      <c r="E209" s="40" t="s">
        <v>11</v>
      </c>
      <c r="F209" s="15" t="s">
        <v>1139</v>
      </c>
      <c r="G209" s="15" t="s">
        <v>451</v>
      </c>
      <c r="H209" s="15" t="s">
        <v>24</v>
      </c>
      <c r="I209" s="15" t="s">
        <v>217</v>
      </c>
      <c r="J209" s="16" t="s">
        <v>73</v>
      </c>
      <c r="K209" s="16" t="s">
        <v>447</v>
      </c>
      <c r="L209" s="16">
        <v>0</v>
      </c>
      <c r="M209" s="32">
        <v>0</v>
      </c>
      <c r="N209" s="16" t="s">
        <v>26</v>
      </c>
      <c r="O209" s="17">
        <f t="shared" si="4"/>
        <v>2.4E-2</v>
      </c>
      <c r="P209" s="16">
        <v>24</v>
      </c>
      <c r="Q209" s="18">
        <v>42422</v>
      </c>
      <c r="R209" s="18">
        <v>42828</v>
      </c>
      <c r="S209" s="19">
        <v>97</v>
      </c>
      <c r="T209" s="18"/>
      <c r="U209" s="18"/>
      <c r="V209" s="33" t="s">
        <v>987</v>
      </c>
      <c r="AD209" s="4"/>
      <c r="AE209" s="5"/>
    </row>
    <row r="210" spans="1:31" ht="123" customHeight="1">
      <c r="A210" s="24">
        <v>207</v>
      </c>
      <c r="B210" s="36" t="s">
        <v>452</v>
      </c>
      <c r="C210" s="26">
        <v>42339</v>
      </c>
      <c r="D210" s="14">
        <v>42331</v>
      </c>
      <c r="E210" s="40" t="s">
        <v>11</v>
      </c>
      <c r="F210" s="15" t="s">
        <v>1140</v>
      </c>
      <c r="G210" s="15" t="s">
        <v>453</v>
      </c>
      <c r="H210" s="15" t="s">
        <v>24</v>
      </c>
      <c r="I210" s="15" t="s">
        <v>189</v>
      </c>
      <c r="J210" s="16" t="s">
        <v>39</v>
      </c>
      <c r="K210" s="16">
        <v>4847472</v>
      </c>
      <c r="L210" s="16">
        <v>100</v>
      </c>
      <c r="M210" s="16">
        <v>37056</v>
      </c>
      <c r="N210" s="16" t="s">
        <v>26</v>
      </c>
      <c r="O210" s="17">
        <f t="shared" si="4"/>
        <v>3.0000000000000001E-3</v>
      </c>
      <c r="P210" s="16">
        <v>3</v>
      </c>
      <c r="Q210" s="18">
        <v>42368</v>
      </c>
      <c r="R210" s="18">
        <v>42368</v>
      </c>
      <c r="S210" s="19"/>
      <c r="T210" s="18"/>
      <c r="U210" s="18"/>
      <c r="V210" s="33" t="s">
        <v>989</v>
      </c>
      <c r="AD210" s="4"/>
      <c r="AE210" s="5"/>
    </row>
    <row r="211" spans="1:31" ht="123" customHeight="1">
      <c r="A211" s="24">
        <v>208</v>
      </c>
      <c r="B211" s="36" t="s">
        <v>454</v>
      </c>
      <c r="C211" s="26">
        <v>42339</v>
      </c>
      <c r="D211" s="14">
        <v>42335</v>
      </c>
      <c r="E211" s="40" t="s">
        <v>11</v>
      </c>
      <c r="F211" s="15" t="s">
        <v>1091</v>
      </c>
      <c r="G211" s="15" t="s">
        <v>193</v>
      </c>
      <c r="H211" s="29" t="s">
        <v>24</v>
      </c>
      <c r="I211" s="15" t="s">
        <v>29</v>
      </c>
      <c r="J211" s="16" t="s">
        <v>14</v>
      </c>
      <c r="K211" s="16">
        <v>9299085</v>
      </c>
      <c r="L211" s="16">
        <v>7.27</v>
      </c>
      <c r="M211" s="16">
        <v>13120.272999999999</v>
      </c>
      <c r="N211" s="16" t="s">
        <v>26</v>
      </c>
      <c r="O211" s="17">
        <f t="shared" si="4"/>
        <v>5.0000000000000001E-3</v>
      </c>
      <c r="P211" s="16">
        <v>5</v>
      </c>
      <c r="Q211" s="18">
        <v>42368</v>
      </c>
      <c r="R211" s="18">
        <v>42458</v>
      </c>
      <c r="S211" s="19">
        <v>35</v>
      </c>
      <c r="T211" s="18"/>
      <c r="U211" s="18"/>
      <c r="V211" s="33" t="s">
        <v>989</v>
      </c>
      <c r="AD211" s="4"/>
      <c r="AE211" s="5"/>
    </row>
    <row r="212" spans="1:31" ht="123" customHeight="1">
      <c r="A212" s="24">
        <v>209</v>
      </c>
      <c r="B212" s="36" t="s">
        <v>455</v>
      </c>
      <c r="C212" s="26">
        <v>42339</v>
      </c>
      <c r="D212" s="14">
        <v>42341</v>
      </c>
      <c r="E212" s="40" t="s">
        <v>11</v>
      </c>
      <c r="F212" s="15" t="s">
        <v>1141</v>
      </c>
      <c r="G212" s="15" t="s">
        <v>456</v>
      </c>
      <c r="H212" s="15" t="s">
        <v>56</v>
      </c>
      <c r="I212" s="15" t="s">
        <v>189</v>
      </c>
      <c r="J212" s="32" t="s">
        <v>39</v>
      </c>
      <c r="K212" s="16" t="s">
        <v>447</v>
      </c>
      <c r="L212" s="16">
        <v>0</v>
      </c>
      <c r="M212" s="16">
        <v>0</v>
      </c>
      <c r="N212" s="16" t="s">
        <v>26</v>
      </c>
      <c r="O212" s="17">
        <f t="shared" si="4"/>
        <v>0.2</v>
      </c>
      <c r="P212" s="16">
        <v>200</v>
      </c>
      <c r="Q212" s="18">
        <v>42366</v>
      </c>
      <c r="R212" s="18">
        <v>42366</v>
      </c>
      <c r="S212" s="19"/>
      <c r="T212" s="18"/>
      <c r="U212" s="18"/>
      <c r="V212" s="33" t="s">
        <v>570</v>
      </c>
      <c r="AD212" s="4"/>
      <c r="AE212" s="5"/>
    </row>
    <row r="213" spans="1:31" ht="252">
      <c r="A213" s="24">
        <v>210</v>
      </c>
      <c r="B213" s="36" t="s">
        <v>459</v>
      </c>
      <c r="C213" s="26">
        <v>42370</v>
      </c>
      <c r="D213" s="14">
        <v>42390</v>
      </c>
      <c r="E213" s="40" t="s">
        <v>11</v>
      </c>
      <c r="F213" s="15" t="s">
        <v>1142</v>
      </c>
      <c r="G213" s="15" t="s">
        <v>460</v>
      </c>
      <c r="H213" s="15" t="s">
        <v>24</v>
      </c>
      <c r="I213" s="15" t="s">
        <v>368</v>
      </c>
      <c r="J213" s="32" t="s">
        <v>368</v>
      </c>
      <c r="K213" s="16">
        <v>3158740</v>
      </c>
      <c r="L213" s="16">
        <v>5.01</v>
      </c>
      <c r="M213" s="16">
        <v>19571.665000000001</v>
      </c>
      <c r="N213" s="16" t="s">
        <v>26</v>
      </c>
      <c r="O213" s="17">
        <f t="shared" si="4"/>
        <v>0.51</v>
      </c>
      <c r="P213" s="16">
        <v>510</v>
      </c>
      <c r="Q213" s="18" t="s">
        <v>424</v>
      </c>
      <c r="R213" s="18"/>
      <c r="S213" s="19"/>
      <c r="T213" s="18"/>
      <c r="U213" s="18"/>
      <c r="V213" s="33" t="s">
        <v>500</v>
      </c>
      <c r="AD213" s="4"/>
      <c r="AE213" s="5"/>
    </row>
    <row r="214" spans="1:31" ht="123" customHeight="1">
      <c r="A214" s="24">
        <v>211</v>
      </c>
      <c r="B214" s="36" t="s">
        <v>461</v>
      </c>
      <c r="C214" s="26">
        <v>42401</v>
      </c>
      <c r="D214" s="14">
        <v>42403</v>
      </c>
      <c r="E214" s="40" t="s">
        <v>11</v>
      </c>
      <c r="F214" s="15" t="s">
        <v>1143</v>
      </c>
      <c r="G214" s="15" t="s">
        <v>465</v>
      </c>
      <c r="H214" s="15" t="s">
        <v>56</v>
      </c>
      <c r="I214" s="15" t="s">
        <v>52</v>
      </c>
      <c r="J214" s="32" t="s">
        <v>18</v>
      </c>
      <c r="K214" s="16">
        <v>7388852</v>
      </c>
      <c r="L214" s="16">
        <v>4800</v>
      </c>
      <c r="M214" s="16">
        <v>56338.5</v>
      </c>
      <c r="N214" s="16" t="s">
        <v>26</v>
      </c>
      <c r="O214" s="17">
        <f t="shared" si="4"/>
        <v>0.8</v>
      </c>
      <c r="P214" s="16">
        <v>800</v>
      </c>
      <c r="Q214" s="18">
        <v>42448</v>
      </c>
      <c r="R214" s="18"/>
      <c r="S214" s="19"/>
      <c r="T214" s="18"/>
      <c r="U214" s="18"/>
      <c r="V214" s="33" t="s">
        <v>989</v>
      </c>
      <c r="AD214" s="4"/>
      <c r="AE214" s="5"/>
    </row>
    <row r="215" spans="1:31" ht="123" customHeight="1">
      <c r="A215" s="24">
        <v>212</v>
      </c>
      <c r="B215" s="36" t="s">
        <v>462</v>
      </c>
      <c r="C215" s="26">
        <v>42401</v>
      </c>
      <c r="D215" s="14">
        <v>42426</v>
      </c>
      <c r="E215" s="21" t="s">
        <v>309</v>
      </c>
      <c r="F215" s="15" t="s">
        <v>1144</v>
      </c>
      <c r="G215" s="15" t="s">
        <v>464</v>
      </c>
      <c r="H215" s="15" t="s">
        <v>24</v>
      </c>
      <c r="I215" s="15" t="s">
        <v>16</v>
      </c>
      <c r="J215" s="32" t="s">
        <v>18</v>
      </c>
      <c r="K215" s="16">
        <v>7343198</v>
      </c>
      <c r="L215" s="16">
        <v>6</v>
      </c>
      <c r="M215" s="16">
        <v>26268.74</v>
      </c>
      <c r="N215" s="16" t="s">
        <v>26</v>
      </c>
      <c r="O215" s="17">
        <f t="shared" si="4"/>
        <v>0.06</v>
      </c>
      <c r="P215" s="16">
        <v>60</v>
      </c>
      <c r="Q215" s="18">
        <v>42531</v>
      </c>
      <c r="R215" s="18" t="s">
        <v>878</v>
      </c>
      <c r="S215" s="19" t="s">
        <v>876</v>
      </c>
      <c r="T215" s="18"/>
      <c r="U215" s="18"/>
      <c r="V215" s="27" t="s">
        <v>875</v>
      </c>
      <c r="AD215" s="4"/>
      <c r="AE215" s="5"/>
    </row>
    <row r="216" spans="1:31" ht="123" customHeight="1">
      <c r="A216" s="24">
        <v>213</v>
      </c>
      <c r="B216" s="36" t="s">
        <v>463</v>
      </c>
      <c r="C216" s="26">
        <v>42401</v>
      </c>
      <c r="D216" s="14">
        <v>42426</v>
      </c>
      <c r="E216" s="21" t="s">
        <v>309</v>
      </c>
      <c r="F216" s="15" t="s">
        <v>1144</v>
      </c>
      <c r="G216" s="15" t="s">
        <v>464</v>
      </c>
      <c r="H216" s="15" t="s">
        <v>24</v>
      </c>
      <c r="I216" s="15" t="s">
        <v>16</v>
      </c>
      <c r="J216" s="32" t="s">
        <v>18</v>
      </c>
      <c r="K216" s="16">
        <v>7335254</v>
      </c>
      <c r="L216" s="16">
        <v>6</v>
      </c>
      <c r="M216" s="16">
        <v>13013.14</v>
      </c>
      <c r="N216" s="16" t="s">
        <v>26</v>
      </c>
      <c r="O216" s="17">
        <f t="shared" si="4"/>
        <v>0.04</v>
      </c>
      <c r="P216" s="16">
        <v>40</v>
      </c>
      <c r="Q216" s="18">
        <v>42531</v>
      </c>
      <c r="R216" s="18" t="s">
        <v>878</v>
      </c>
      <c r="S216" s="19" t="s">
        <v>877</v>
      </c>
      <c r="T216" s="18"/>
      <c r="U216" s="18"/>
      <c r="V216" s="27" t="s">
        <v>671</v>
      </c>
      <c r="AD216" s="4"/>
      <c r="AE216" s="5"/>
    </row>
    <row r="217" spans="1:31" ht="123" customHeight="1">
      <c r="A217" s="24">
        <v>214</v>
      </c>
      <c r="B217" s="36" t="s">
        <v>467</v>
      </c>
      <c r="C217" s="26">
        <v>42430</v>
      </c>
      <c r="D217" s="14">
        <v>42440</v>
      </c>
      <c r="E217" s="40" t="s">
        <v>11</v>
      </c>
      <c r="F217" s="15" t="s">
        <v>1145</v>
      </c>
      <c r="G217" s="15" t="s">
        <v>468</v>
      </c>
      <c r="H217" s="15" t="s">
        <v>24</v>
      </c>
      <c r="I217" s="15" t="s">
        <v>217</v>
      </c>
      <c r="J217" s="32" t="s">
        <v>73</v>
      </c>
      <c r="K217" s="16">
        <v>7560402</v>
      </c>
      <c r="L217" s="16">
        <v>400</v>
      </c>
      <c r="M217" s="16">
        <v>441897.12</v>
      </c>
      <c r="N217" s="16" t="s">
        <v>26</v>
      </c>
      <c r="O217" s="17">
        <f t="shared" si="4"/>
        <v>2.4E-2</v>
      </c>
      <c r="P217" s="16">
        <v>24</v>
      </c>
      <c r="Q217" s="18">
        <v>42531</v>
      </c>
      <c r="R217" s="18">
        <v>42605</v>
      </c>
      <c r="S217" s="19">
        <v>73</v>
      </c>
      <c r="T217" s="18"/>
      <c r="U217" s="18"/>
      <c r="V217" s="33" t="s">
        <v>987</v>
      </c>
      <c r="AD217" s="4"/>
      <c r="AE217" s="5"/>
    </row>
    <row r="218" spans="1:31" ht="123" customHeight="1">
      <c r="A218" s="24">
        <v>215</v>
      </c>
      <c r="B218" s="36" t="s">
        <v>469</v>
      </c>
      <c r="C218" s="26">
        <v>42430</v>
      </c>
      <c r="D218" s="14">
        <v>42445</v>
      </c>
      <c r="E218" s="40" t="s">
        <v>11</v>
      </c>
      <c r="F218" s="15" t="s">
        <v>1146</v>
      </c>
      <c r="G218" s="15" t="s">
        <v>470</v>
      </c>
      <c r="H218" s="15" t="s">
        <v>24</v>
      </c>
      <c r="I218" s="15" t="s">
        <v>18</v>
      </c>
      <c r="J218" s="32" t="s">
        <v>73</v>
      </c>
      <c r="K218" s="16">
        <v>7517977</v>
      </c>
      <c r="L218" s="16">
        <v>97</v>
      </c>
      <c r="M218" s="16">
        <v>82645.16</v>
      </c>
      <c r="N218" s="16" t="s">
        <v>26</v>
      </c>
      <c r="O218" s="17">
        <f t="shared" si="4"/>
        <v>4.0000000000000001E-3</v>
      </c>
      <c r="P218" s="16">
        <v>4</v>
      </c>
      <c r="Q218" s="18">
        <v>42531</v>
      </c>
      <c r="R218" s="18">
        <v>42605</v>
      </c>
      <c r="S218" s="19">
        <v>74</v>
      </c>
      <c r="T218" s="18"/>
      <c r="U218" s="18"/>
      <c r="V218" s="33" t="s">
        <v>987</v>
      </c>
      <c r="AD218" s="4"/>
      <c r="AE218" s="5"/>
    </row>
    <row r="219" spans="1:31" ht="123" customHeight="1">
      <c r="A219" s="24">
        <v>216</v>
      </c>
      <c r="B219" s="36" t="s">
        <v>471</v>
      </c>
      <c r="C219" s="26">
        <v>42430</v>
      </c>
      <c r="D219" s="14">
        <v>42445</v>
      </c>
      <c r="E219" s="40" t="s">
        <v>11</v>
      </c>
      <c r="F219" s="15" t="s">
        <v>1146</v>
      </c>
      <c r="G219" s="15" t="s">
        <v>481</v>
      </c>
      <c r="H219" s="15" t="s">
        <v>24</v>
      </c>
      <c r="I219" s="15" t="s">
        <v>18</v>
      </c>
      <c r="J219" s="32" t="s">
        <v>73</v>
      </c>
      <c r="K219" s="16">
        <v>7517873</v>
      </c>
      <c r="L219" s="16">
        <v>97</v>
      </c>
      <c r="M219" s="16">
        <v>79923.8</v>
      </c>
      <c r="N219" s="16" t="s">
        <v>26</v>
      </c>
      <c r="O219" s="17">
        <f t="shared" si="4"/>
        <v>4.0000000000000001E-3</v>
      </c>
      <c r="P219" s="16">
        <v>4</v>
      </c>
      <c r="Q219" s="18">
        <v>42531</v>
      </c>
      <c r="R219" s="18">
        <v>42605</v>
      </c>
      <c r="S219" s="19">
        <v>75</v>
      </c>
      <c r="T219" s="18"/>
      <c r="U219" s="18"/>
      <c r="V219" s="33" t="s">
        <v>987</v>
      </c>
      <c r="AD219" s="4"/>
      <c r="AE219" s="5"/>
    </row>
    <row r="220" spans="1:31" ht="123" customHeight="1">
      <c r="A220" s="24">
        <v>217</v>
      </c>
      <c r="B220" s="36" t="s">
        <v>472</v>
      </c>
      <c r="C220" s="26">
        <v>42430</v>
      </c>
      <c r="D220" s="14">
        <v>42445</v>
      </c>
      <c r="E220" s="40" t="s">
        <v>11</v>
      </c>
      <c r="F220" s="15" t="s">
        <v>1146</v>
      </c>
      <c r="G220" s="15" t="s">
        <v>482</v>
      </c>
      <c r="H220" s="15" t="s">
        <v>24</v>
      </c>
      <c r="I220" s="15" t="s">
        <v>18</v>
      </c>
      <c r="J220" s="32" t="s">
        <v>73</v>
      </c>
      <c r="K220" s="16">
        <v>7517309</v>
      </c>
      <c r="L220" s="16">
        <v>97</v>
      </c>
      <c r="M220" s="16">
        <v>68664.36</v>
      </c>
      <c r="N220" s="16" t="s">
        <v>26</v>
      </c>
      <c r="O220" s="17">
        <f t="shared" si="4"/>
        <v>4.0000000000000001E-3</v>
      </c>
      <c r="P220" s="16">
        <v>4</v>
      </c>
      <c r="Q220" s="18">
        <v>42531</v>
      </c>
      <c r="R220" s="18">
        <v>42605</v>
      </c>
      <c r="S220" s="19">
        <v>76</v>
      </c>
      <c r="T220" s="18"/>
      <c r="U220" s="18"/>
      <c r="V220" s="33" t="s">
        <v>987</v>
      </c>
      <c r="AD220" s="4"/>
      <c r="AE220" s="5"/>
    </row>
    <row r="221" spans="1:31" ht="123" customHeight="1">
      <c r="A221" s="24">
        <v>218</v>
      </c>
      <c r="B221" s="36" t="s">
        <v>473</v>
      </c>
      <c r="C221" s="26">
        <v>42430</v>
      </c>
      <c r="D221" s="14">
        <v>42445</v>
      </c>
      <c r="E221" s="40" t="s">
        <v>11</v>
      </c>
      <c r="F221" s="15" t="s">
        <v>1146</v>
      </c>
      <c r="G221" s="15" t="s">
        <v>483</v>
      </c>
      <c r="H221" s="15" t="s">
        <v>24</v>
      </c>
      <c r="I221" s="15" t="s">
        <v>18</v>
      </c>
      <c r="J221" s="32" t="s">
        <v>73</v>
      </c>
      <c r="K221" s="16">
        <v>7517072</v>
      </c>
      <c r="L221" s="16">
        <v>97</v>
      </c>
      <c r="M221" s="16">
        <v>77581.36</v>
      </c>
      <c r="N221" s="16" t="s">
        <v>26</v>
      </c>
      <c r="O221" s="17">
        <f t="shared" si="4"/>
        <v>4.0000000000000001E-3</v>
      </c>
      <c r="P221" s="16">
        <v>4</v>
      </c>
      <c r="Q221" s="18">
        <v>42531</v>
      </c>
      <c r="R221" s="18">
        <v>42605</v>
      </c>
      <c r="S221" s="19">
        <v>77</v>
      </c>
      <c r="T221" s="18"/>
      <c r="U221" s="18"/>
      <c r="V221" s="33" t="s">
        <v>987</v>
      </c>
      <c r="AD221" s="4"/>
      <c r="AE221" s="5"/>
    </row>
    <row r="222" spans="1:31" ht="123" customHeight="1">
      <c r="A222" s="24">
        <v>219</v>
      </c>
      <c r="B222" s="36" t="s">
        <v>474</v>
      </c>
      <c r="C222" s="26">
        <v>42430</v>
      </c>
      <c r="D222" s="14">
        <v>42445</v>
      </c>
      <c r="E222" s="40" t="s">
        <v>11</v>
      </c>
      <c r="F222" s="15" t="s">
        <v>1146</v>
      </c>
      <c r="G222" s="15" t="s">
        <v>484</v>
      </c>
      <c r="H222" s="15" t="s">
        <v>24</v>
      </c>
      <c r="I222" s="15" t="s">
        <v>18</v>
      </c>
      <c r="J222" s="32" t="s">
        <v>73</v>
      </c>
      <c r="K222" s="16">
        <v>7517403</v>
      </c>
      <c r="L222" s="16">
        <v>97</v>
      </c>
      <c r="M222" s="16">
        <v>77721.64</v>
      </c>
      <c r="N222" s="16" t="s">
        <v>26</v>
      </c>
      <c r="O222" s="17">
        <f t="shared" si="4"/>
        <v>4.0000000000000001E-3</v>
      </c>
      <c r="P222" s="16">
        <v>4</v>
      </c>
      <c r="Q222" s="18">
        <v>42531</v>
      </c>
      <c r="R222" s="18">
        <v>42605</v>
      </c>
      <c r="S222" s="19">
        <v>78</v>
      </c>
      <c r="T222" s="18"/>
      <c r="U222" s="18"/>
      <c r="V222" s="33" t="s">
        <v>987</v>
      </c>
      <c r="AD222" s="4"/>
      <c r="AE222" s="5"/>
    </row>
    <row r="223" spans="1:31" ht="123" customHeight="1">
      <c r="A223" s="24">
        <v>220</v>
      </c>
      <c r="B223" s="36" t="s">
        <v>475</v>
      </c>
      <c r="C223" s="26">
        <v>42430</v>
      </c>
      <c r="D223" s="14">
        <v>42445</v>
      </c>
      <c r="E223" s="40" t="s">
        <v>11</v>
      </c>
      <c r="F223" s="15" t="s">
        <v>1146</v>
      </c>
      <c r="G223" s="15" t="s">
        <v>485</v>
      </c>
      <c r="H223" s="15" t="s">
        <v>24</v>
      </c>
      <c r="I223" s="15" t="s">
        <v>18</v>
      </c>
      <c r="J223" s="32" t="s">
        <v>73</v>
      </c>
      <c r="K223" s="16">
        <v>7517210</v>
      </c>
      <c r="L223" s="16">
        <v>97</v>
      </c>
      <c r="M223" s="16">
        <v>76551.44</v>
      </c>
      <c r="N223" s="16" t="s">
        <v>26</v>
      </c>
      <c r="O223" s="17">
        <f t="shared" si="4"/>
        <v>4.0000000000000001E-3</v>
      </c>
      <c r="P223" s="16">
        <v>4</v>
      </c>
      <c r="Q223" s="18">
        <v>42531</v>
      </c>
      <c r="R223" s="18">
        <v>42605</v>
      </c>
      <c r="S223" s="19">
        <v>79</v>
      </c>
      <c r="T223" s="18"/>
      <c r="U223" s="18"/>
      <c r="V223" s="33" t="s">
        <v>987</v>
      </c>
      <c r="AD223" s="4"/>
      <c r="AE223" s="5"/>
    </row>
    <row r="224" spans="1:31" ht="123" customHeight="1">
      <c r="A224" s="24">
        <v>221</v>
      </c>
      <c r="B224" s="36" t="s">
        <v>476</v>
      </c>
      <c r="C224" s="26">
        <v>42430</v>
      </c>
      <c r="D224" s="14">
        <v>42445</v>
      </c>
      <c r="E224" s="40" t="s">
        <v>11</v>
      </c>
      <c r="F224" s="15" t="s">
        <v>1146</v>
      </c>
      <c r="G224" s="15" t="s">
        <v>486</v>
      </c>
      <c r="H224" s="15" t="s">
        <v>24</v>
      </c>
      <c r="I224" s="15" t="s">
        <v>18</v>
      </c>
      <c r="J224" s="32" t="s">
        <v>73</v>
      </c>
      <c r="K224" s="16">
        <v>7517502</v>
      </c>
      <c r="L224" s="16">
        <v>97</v>
      </c>
      <c r="M224" s="16">
        <v>75260.479999999996</v>
      </c>
      <c r="N224" s="16" t="s">
        <v>26</v>
      </c>
      <c r="O224" s="17">
        <f t="shared" si="4"/>
        <v>4.0000000000000001E-3</v>
      </c>
      <c r="P224" s="16">
        <v>4</v>
      </c>
      <c r="Q224" s="18">
        <v>42531</v>
      </c>
      <c r="R224" s="18">
        <v>42605</v>
      </c>
      <c r="S224" s="19">
        <v>80</v>
      </c>
      <c r="T224" s="18"/>
      <c r="U224" s="18"/>
      <c r="V224" s="33" t="s">
        <v>987</v>
      </c>
      <c r="AD224" s="4"/>
      <c r="AE224" s="5"/>
    </row>
    <row r="225" spans="1:31" ht="123" customHeight="1">
      <c r="A225" s="24">
        <v>222</v>
      </c>
      <c r="B225" s="36" t="s">
        <v>477</v>
      </c>
      <c r="C225" s="26">
        <v>42430</v>
      </c>
      <c r="D225" s="14">
        <v>42445</v>
      </c>
      <c r="E225" s="40" t="s">
        <v>11</v>
      </c>
      <c r="F225" s="15" t="s">
        <v>1146</v>
      </c>
      <c r="G225" s="15" t="s">
        <v>487</v>
      </c>
      <c r="H225" s="15" t="s">
        <v>24</v>
      </c>
      <c r="I225" s="15" t="s">
        <v>18</v>
      </c>
      <c r="J225" s="32" t="s">
        <v>73</v>
      </c>
      <c r="K225" s="16">
        <v>7518076</v>
      </c>
      <c r="L225" s="16">
        <v>97</v>
      </c>
      <c r="M225" s="16">
        <v>77750.759999999995</v>
      </c>
      <c r="N225" s="16" t="s">
        <v>26</v>
      </c>
      <c r="O225" s="17">
        <f t="shared" si="4"/>
        <v>4.0000000000000001E-3</v>
      </c>
      <c r="P225" s="16">
        <v>4</v>
      </c>
      <c r="Q225" s="18">
        <v>42531</v>
      </c>
      <c r="R225" s="18">
        <v>42605</v>
      </c>
      <c r="S225" s="19">
        <v>81</v>
      </c>
      <c r="T225" s="18"/>
      <c r="U225" s="18"/>
      <c r="V225" s="33" t="s">
        <v>987</v>
      </c>
      <c r="AD225" s="4"/>
      <c r="AE225" s="5"/>
    </row>
    <row r="226" spans="1:31" ht="123" customHeight="1">
      <c r="A226" s="24">
        <v>223</v>
      </c>
      <c r="B226" s="36" t="s">
        <v>478</v>
      </c>
      <c r="C226" s="26">
        <v>42430</v>
      </c>
      <c r="D226" s="14">
        <v>42445</v>
      </c>
      <c r="E226" s="40" t="s">
        <v>11</v>
      </c>
      <c r="F226" s="15" t="s">
        <v>1146</v>
      </c>
      <c r="G226" s="15" t="s">
        <v>488</v>
      </c>
      <c r="H226" s="15" t="s">
        <v>24</v>
      </c>
      <c r="I226" s="15" t="s">
        <v>18</v>
      </c>
      <c r="J226" s="32" t="s">
        <v>73</v>
      </c>
      <c r="K226" s="16">
        <v>7517737</v>
      </c>
      <c r="L226" s="16">
        <v>97</v>
      </c>
      <c r="M226" s="16">
        <v>88432.76</v>
      </c>
      <c r="N226" s="16" t="s">
        <v>26</v>
      </c>
      <c r="O226" s="17">
        <f t="shared" si="4"/>
        <v>4.0000000000000001E-3</v>
      </c>
      <c r="P226" s="16">
        <v>4</v>
      </c>
      <c r="Q226" s="18">
        <v>42531</v>
      </c>
      <c r="R226" s="18">
        <v>42605</v>
      </c>
      <c r="S226" s="19">
        <v>82</v>
      </c>
      <c r="T226" s="18"/>
      <c r="U226" s="18"/>
      <c r="V226" s="33" t="s">
        <v>987</v>
      </c>
      <c r="AD226" s="4"/>
      <c r="AE226" s="5"/>
    </row>
    <row r="227" spans="1:31" ht="123" customHeight="1">
      <c r="A227" s="24">
        <v>224</v>
      </c>
      <c r="B227" s="36" t="s">
        <v>479</v>
      </c>
      <c r="C227" s="26">
        <v>42430</v>
      </c>
      <c r="D227" s="14">
        <v>42445</v>
      </c>
      <c r="E227" s="40" t="s">
        <v>11</v>
      </c>
      <c r="F227" s="15" t="s">
        <v>1146</v>
      </c>
      <c r="G227" s="15" t="s">
        <v>489</v>
      </c>
      <c r="H227" s="15" t="s">
        <v>24</v>
      </c>
      <c r="I227" s="15" t="s">
        <v>18</v>
      </c>
      <c r="J227" s="32" t="s">
        <v>73</v>
      </c>
      <c r="K227" s="16">
        <v>7517639</v>
      </c>
      <c r="L227" s="16">
        <v>97</v>
      </c>
      <c r="M227" s="16">
        <v>83381.88</v>
      </c>
      <c r="N227" s="16" t="s">
        <v>26</v>
      </c>
      <c r="O227" s="17">
        <f t="shared" si="4"/>
        <v>4.0000000000000001E-3</v>
      </c>
      <c r="P227" s="16">
        <v>4</v>
      </c>
      <c r="Q227" s="18">
        <v>42531</v>
      </c>
      <c r="R227" s="18">
        <v>42605</v>
      </c>
      <c r="S227" s="19">
        <v>83</v>
      </c>
      <c r="T227" s="18"/>
      <c r="U227" s="18"/>
      <c r="V227" s="33" t="s">
        <v>987</v>
      </c>
      <c r="AD227" s="4"/>
      <c r="AE227" s="5"/>
    </row>
    <row r="228" spans="1:31" ht="123" customHeight="1">
      <c r="A228" s="24">
        <v>225</v>
      </c>
      <c r="B228" s="36" t="s">
        <v>480</v>
      </c>
      <c r="C228" s="26">
        <v>42430</v>
      </c>
      <c r="D228" s="14">
        <v>42445</v>
      </c>
      <c r="E228" s="40" t="s">
        <v>11</v>
      </c>
      <c r="F228" s="15" t="s">
        <v>1146</v>
      </c>
      <c r="G228" s="15" t="s">
        <v>490</v>
      </c>
      <c r="H228" s="15" t="s">
        <v>24</v>
      </c>
      <c r="I228" s="15" t="s">
        <v>18</v>
      </c>
      <c r="J228" s="32" t="s">
        <v>73</v>
      </c>
      <c r="K228" s="16">
        <v>7516936</v>
      </c>
      <c r="L228" s="16">
        <v>96.96</v>
      </c>
      <c r="M228" s="16">
        <v>73975</v>
      </c>
      <c r="N228" s="16" t="s">
        <v>26</v>
      </c>
      <c r="O228" s="17">
        <f t="shared" si="4"/>
        <v>4.0000000000000001E-3</v>
      </c>
      <c r="P228" s="16">
        <v>4</v>
      </c>
      <c r="Q228" s="18">
        <v>42531</v>
      </c>
      <c r="R228" s="18">
        <v>42605</v>
      </c>
      <c r="S228" s="19">
        <v>84</v>
      </c>
      <c r="T228" s="18"/>
      <c r="U228" s="18"/>
      <c r="V228" s="33" t="s">
        <v>987</v>
      </c>
      <c r="AD228" s="4"/>
      <c r="AE228" s="5"/>
    </row>
    <row r="229" spans="1:31" ht="123" customHeight="1">
      <c r="A229" s="24">
        <v>226</v>
      </c>
      <c r="B229" s="36" t="s">
        <v>492</v>
      </c>
      <c r="C229" s="26">
        <v>42461</v>
      </c>
      <c r="D229" s="14">
        <v>42466</v>
      </c>
      <c r="E229" s="40" t="s">
        <v>11</v>
      </c>
      <c r="F229" s="15" t="s">
        <v>1035</v>
      </c>
      <c r="G229" s="15" t="s">
        <v>376</v>
      </c>
      <c r="H229" s="15" t="s">
        <v>13</v>
      </c>
      <c r="I229" s="15" t="s">
        <v>183</v>
      </c>
      <c r="J229" s="16" t="s">
        <v>34</v>
      </c>
      <c r="K229" s="16" t="s">
        <v>168</v>
      </c>
      <c r="L229" s="16">
        <v>8505</v>
      </c>
      <c r="M229" s="16">
        <v>216378590.40000001</v>
      </c>
      <c r="N229" s="16" t="s">
        <v>15</v>
      </c>
      <c r="O229" s="17">
        <f t="shared" si="4"/>
        <v>0.5</v>
      </c>
      <c r="P229" s="16">
        <v>500</v>
      </c>
      <c r="Q229" s="18">
        <v>42536</v>
      </c>
      <c r="R229" s="18"/>
      <c r="S229" s="19"/>
      <c r="T229" s="18"/>
      <c r="U229" s="18"/>
      <c r="V229" s="33" t="s">
        <v>989</v>
      </c>
      <c r="AD229" s="4"/>
      <c r="AE229" s="5"/>
    </row>
    <row r="230" spans="1:31" ht="123" customHeight="1">
      <c r="A230" s="24">
        <v>227</v>
      </c>
      <c r="B230" s="36" t="s">
        <v>493</v>
      </c>
      <c r="C230" s="26">
        <v>42461</v>
      </c>
      <c r="D230" s="14">
        <v>42486</v>
      </c>
      <c r="E230" s="21" t="s">
        <v>309</v>
      </c>
      <c r="F230" s="15" t="s">
        <v>1024</v>
      </c>
      <c r="G230" s="15" t="s">
        <v>498</v>
      </c>
      <c r="H230" s="15" t="s">
        <v>13</v>
      </c>
      <c r="I230" s="15" t="s">
        <v>16</v>
      </c>
      <c r="J230" s="16" t="s">
        <v>14</v>
      </c>
      <c r="K230" s="16">
        <v>9593780</v>
      </c>
      <c r="L230" s="16">
        <v>378</v>
      </c>
      <c r="M230" s="16">
        <v>27470.616000000002</v>
      </c>
      <c r="N230" s="16" t="s">
        <v>15</v>
      </c>
      <c r="O230" s="17">
        <f t="shared" si="4"/>
        <v>0.75</v>
      </c>
      <c r="P230" s="16">
        <v>750</v>
      </c>
      <c r="Q230" s="18">
        <v>42580</v>
      </c>
      <c r="R230" s="18">
        <v>42717</v>
      </c>
      <c r="S230" s="19">
        <v>95</v>
      </c>
      <c r="T230" s="18"/>
      <c r="U230" s="18"/>
      <c r="V230" s="27" t="s">
        <v>674</v>
      </c>
      <c r="W230" s="44"/>
      <c r="AD230" s="4"/>
      <c r="AE230" s="5"/>
    </row>
    <row r="231" spans="1:31" ht="123" customHeight="1">
      <c r="A231" s="24">
        <v>228</v>
      </c>
      <c r="B231" s="36" t="s">
        <v>494</v>
      </c>
      <c r="C231" s="26">
        <v>42461</v>
      </c>
      <c r="D231" s="14">
        <v>42487</v>
      </c>
      <c r="E231" s="40" t="s">
        <v>11</v>
      </c>
      <c r="F231" s="15" t="s">
        <v>1147</v>
      </c>
      <c r="G231" s="15" t="s">
        <v>496</v>
      </c>
      <c r="H231" s="15" t="s">
        <v>13</v>
      </c>
      <c r="I231" s="15" t="s">
        <v>183</v>
      </c>
      <c r="J231" s="16" t="s">
        <v>34</v>
      </c>
      <c r="K231" s="16">
        <v>10064199</v>
      </c>
      <c r="L231" s="16">
        <v>35</v>
      </c>
      <c r="M231" s="16">
        <v>80665</v>
      </c>
      <c r="N231" s="16" t="s">
        <v>15</v>
      </c>
      <c r="O231" s="17">
        <f t="shared" si="4"/>
        <v>0.9</v>
      </c>
      <c r="P231" s="16">
        <v>900</v>
      </c>
      <c r="Q231" s="18" t="s">
        <v>466</v>
      </c>
      <c r="R231" s="18"/>
      <c r="S231" s="19"/>
      <c r="T231" s="18"/>
      <c r="U231" s="18"/>
      <c r="V231" s="33" t="s">
        <v>549</v>
      </c>
      <c r="AD231" s="4"/>
      <c r="AE231" s="5"/>
    </row>
    <row r="232" spans="1:31" ht="123" customHeight="1">
      <c r="A232" s="24">
        <v>229</v>
      </c>
      <c r="B232" s="36" t="s">
        <v>495</v>
      </c>
      <c r="C232" s="26">
        <v>42461</v>
      </c>
      <c r="D232" s="14">
        <v>42488</v>
      </c>
      <c r="E232" s="21" t="s">
        <v>309</v>
      </c>
      <c r="F232" s="15" t="s">
        <v>1148</v>
      </c>
      <c r="G232" s="15" t="s">
        <v>497</v>
      </c>
      <c r="H232" s="15" t="s">
        <v>24</v>
      </c>
      <c r="I232" s="15" t="s">
        <v>188</v>
      </c>
      <c r="J232" s="16" t="s">
        <v>34</v>
      </c>
      <c r="K232" s="16">
        <v>8052169</v>
      </c>
      <c r="L232" s="16">
        <v>250</v>
      </c>
      <c r="M232" s="16">
        <v>2154.3200000000002</v>
      </c>
      <c r="N232" s="16" t="s">
        <v>26</v>
      </c>
      <c r="O232" s="17">
        <f t="shared" si="4"/>
        <v>3.9E-2</v>
      </c>
      <c r="P232" s="16">
        <v>39</v>
      </c>
      <c r="Q232" s="18">
        <v>42552</v>
      </c>
      <c r="R232" s="18">
        <v>42661</v>
      </c>
      <c r="S232" s="19">
        <v>86</v>
      </c>
      <c r="T232" s="18"/>
      <c r="U232" s="18"/>
      <c r="V232" s="27" t="s">
        <v>585</v>
      </c>
      <c r="AD232" s="4"/>
      <c r="AE232" s="5"/>
    </row>
    <row r="233" spans="1:31" ht="123" customHeight="1">
      <c r="A233" s="24">
        <v>230</v>
      </c>
      <c r="B233" s="36" t="s">
        <v>501</v>
      </c>
      <c r="C233" s="26">
        <v>42491</v>
      </c>
      <c r="D233" s="14">
        <v>42503</v>
      </c>
      <c r="E233" s="21" t="s">
        <v>309</v>
      </c>
      <c r="F233" s="15" t="s">
        <v>1149</v>
      </c>
      <c r="G233" s="15" t="s">
        <v>510</v>
      </c>
      <c r="H233" s="15" t="s">
        <v>24</v>
      </c>
      <c r="I233" s="15" t="s">
        <v>217</v>
      </c>
      <c r="J233" s="16" t="s">
        <v>73</v>
      </c>
      <c r="K233" s="16">
        <v>7642746</v>
      </c>
      <c r="L233" s="16">
        <v>77.400000000000006</v>
      </c>
      <c r="M233" s="16">
        <v>0</v>
      </c>
      <c r="N233" s="16" t="s">
        <v>26</v>
      </c>
      <c r="O233" s="17">
        <f t="shared" si="4"/>
        <v>8.9999999999999993E-3</v>
      </c>
      <c r="P233" s="16">
        <v>9</v>
      </c>
      <c r="Q233" s="18">
        <v>42552</v>
      </c>
      <c r="R233" s="18">
        <v>42688</v>
      </c>
      <c r="S233" s="19">
        <v>87</v>
      </c>
      <c r="T233" s="18"/>
      <c r="U233" s="18"/>
      <c r="V233" s="27" t="s">
        <v>631</v>
      </c>
      <c r="AD233" s="4"/>
      <c r="AE233" s="5"/>
    </row>
    <row r="234" spans="1:31" ht="123" customHeight="1">
      <c r="A234" s="24">
        <v>231</v>
      </c>
      <c r="B234" s="36" t="s">
        <v>502</v>
      </c>
      <c r="C234" s="26">
        <v>42491</v>
      </c>
      <c r="D234" s="14">
        <v>42503</v>
      </c>
      <c r="E234" s="21" t="s">
        <v>309</v>
      </c>
      <c r="F234" s="15" t="s">
        <v>1149</v>
      </c>
      <c r="G234" s="15" t="s">
        <v>511</v>
      </c>
      <c r="H234" s="15" t="s">
        <v>24</v>
      </c>
      <c r="I234" s="15" t="s">
        <v>217</v>
      </c>
      <c r="J234" s="16" t="s">
        <v>73</v>
      </c>
      <c r="K234" s="16">
        <v>7642798</v>
      </c>
      <c r="L234" s="16">
        <v>79</v>
      </c>
      <c r="M234" s="16">
        <v>0</v>
      </c>
      <c r="N234" s="16" t="s">
        <v>26</v>
      </c>
      <c r="O234" s="17">
        <f t="shared" si="4"/>
        <v>8.9999999999999993E-3</v>
      </c>
      <c r="P234" s="16">
        <v>9</v>
      </c>
      <c r="Q234" s="18">
        <v>42552</v>
      </c>
      <c r="R234" s="18">
        <v>42688</v>
      </c>
      <c r="S234" s="19">
        <v>88</v>
      </c>
      <c r="T234" s="18"/>
      <c r="U234" s="18"/>
      <c r="V234" s="27" t="s">
        <v>632</v>
      </c>
      <c r="AD234" s="4"/>
      <c r="AE234" s="5"/>
    </row>
    <row r="235" spans="1:31" ht="123" customHeight="1">
      <c r="A235" s="24">
        <v>232</v>
      </c>
      <c r="B235" s="36" t="s">
        <v>503</v>
      </c>
      <c r="C235" s="26">
        <v>42491</v>
      </c>
      <c r="D235" s="14">
        <v>42503</v>
      </c>
      <c r="E235" s="21" t="s">
        <v>309</v>
      </c>
      <c r="F235" s="15" t="s">
        <v>1149</v>
      </c>
      <c r="G235" s="15" t="s">
        <v>512</v>
      </c>
      <c r="H235" s="15" t="s">
        <v>24</v>
      </c>
      <c r="I235" s="15" t="s">
        <v>217</v>
      </c>
      <c r="J235" s="16" t="s">
        <v>73</v>
      </c>
      <c r="K235" s="16">
        <v>7642858</v>
      </c>
      <c r="L235" s="16">
        <v>77</v>
      </c>
      <c r="M235" s="16">
        <v>0</v>
      </c>
      <c r="N235" s="16" t="s">
        <v>26</v>
      </c>
      <c r="O235" s="17">
        <f t="shared" si="4"/>
        <v>8.9999999999999993E-3</v>
      </c>
      <c r="P235" s="16">
        <v>9</v>
      </c>
      <c r="Q235" s="18">
        <v>42552</v>
      </c>
      <c r="R235" s="18">
        <v>42688</v>
      </c>
      <c r="S235" s="19">
        <v>89</v>
      </c>
      <c r="T235" s="18"/>
      <c r="U235" s="18"/>
      <c r="V235" s="27" t="s">
        <v>633</v>
      </c>
      <c r="AD235" s="4"/>
      <c r="AE235" s="5"/>
    </row>
    <row r="236" spans="1:31" ht="123" customHeight="1">
      <c r="A236" s="24">
        <v>233</v>
      </c>
      <c r="B236" s="36" t="s">
        <v>504</v>
      </c>
      <c r="C236" s="26">
        <v>42491</v>
      </c>
      <c r="D236" s="14">
        <v>42503</v>
      </c>
      <c r="E236" s="21" t="s">
        <v>309</v>
      </c>
      <c r="F236" s="15" t="s">
        <v>1149</v>
      </c>
      <c r="G236" s="15" t="s">
        <v>513</v>
      </c>
      <c r="H236" s="15" t="s">
        <v>24</v>
      </c>
      <c r="I236" s="15" t="s">
        <v>217</v>
      </c>
      <c r="J236" s="16" t="s">
        <v>73</v>
      </c>
      <c r="K236" s="16">
        <v>7643320</v>
      </c>
      <c r="L236" s="16">
        <v>145</v>
      </c>
      <c r="M236" s="16">
        <v>0</v>
      </c>
      <c r="N236" s="16" t="s">
        <v>26</v>
      </c>
      <c r="O236" s="17">
        <f t="shared" si="4"/>
        <v>1.9E-2</v>
      </c>
      <c r="P236" s="16">
        <v>19</v>
      </c>
      <c r="Q236" s="18">
        <v>42552</v>
      </c>
      <c r="R236" s="18">
        <v>42688</v>
      </c>
      <c r="S236" s="19">
        <v>90</v>
      </c>
      <c r="T236" s="18"/>
      <c r="U236" s="18"/>
      <c r="V236" s="27" t="s">
        <v>634</v>
      </c>
      <c r="AD236" s="4"/>
      <c r="AE236" s="5"/>
    </row>
    <row r="237" spans="1:31" ht="123" customHeight="1">
      <c r="A237" s="24">
        <v>234</v>
      </c>
      <c r="B237" s="36" t="s">
        <v>505</v>
      </c>
      <c r="C237" s="26">
        <v>42491</v>
      </c>
      <c r="D237" s="14">
        <v>42503</v>
      </c>
      <c r="E237" s="21" t="s">
        <v>309</v>
      </c>
      <c r="F237" s="15" t="s">
        <v>1149</v>
      </c>
      <c r="G237" s="15" t="s">
        <v>514</v>
      </c>
      <c r="H237" s="15" t="s">
        <v>24</v>
      </c>
      <c r="I237" s="15" t="s">
        <v>217</v>
      </c>
      <c r="J237" s="16" t="s">
        <v>73</v>
      </c>
      <c r="K237" s="16">
        <v>7643374</v>
      </c>
      <c r="L237" s="16">
        <v>145</v>
      </c>
      <c r="M237" s="16">
        <v>0</v>
      </c>
      <c r="N237" s="16" t="s">
        <v>26</v>
      </c>
      <c r="O237" s="17">
        <f t="shared" si="4"/>
        <v>1.9E-2</v>
      </c>
      <c r="P237" s="16">
        <v>19</v>
      </c>
      <c r="Q237" s="18">
        <v>42552</v>
      </c>
      <c r="R237" s="18">
        <v>42688</v>
      </c>
      <c r="S237" s="19">
        <v>91</v>
      </c>
      <c r="T237" s="18"/>
      <c r="U237" s="18"/>
      <c r="V237" s="27" t="s">
        <v>635</v>
      </c>
      <c r="W237" s="27"/>
      <c r="AD237" s="4"/>
      <c r="AE237" s="5"/>
    </row>
    <row r="238" spans="1:31" ht="123" customHeight="1">
      <c r="A238" s="24">
        <v>235</v>
      </c>
      <c r="B238" s="36" t="s">
        <v>506</v>
      </c>
      <c r="C238" s="26">
        <v>42491</v>
      </c>
      <c r="D238" s="14">
        <v>42503</v>
      </c>
      <c r="E238" s="21" t="s">
        <v>309</v>
      </c>
      <c r="F238" s="15" t="s">
        <v>1149</v>
      </c>
      <c r="G238" s="15" t="s">
        <v>515</v>
      </c>
      <c r="H238" s="15" t="s">
        <v>24</v>
      </c>
      <c r="I238" s="15" t="s">
        <v>217</v>
      </c>
      <c r="J238" s="16" t="s">
        <v>73</v>
      </c>
      <c r="K238" s="16">
        <v>7643429</v>
      </c>
      <c r="L238" s="16">
        <v>145</v>
      </c>
      <c r="M238" s="16">
        <v>0</v>
      </c>
      <c r="N238" s="16" t="s">
        <v>26</v>
      </c>
      <c r="O238" s="17">
        <f t="shared" si="4"/>
        <v>1.9E-2</v>
      </c>
      <c r="P238" s="16">
        <v>19</v>
      </c>
      <c r="Q238" s="18">
        <v>42552</v>
      </c>
      <c r="R238" s="18">
        <v>42688</v>
      </c>
      <c r="S238" s="19">
        <v>92</v>
      </c>
      <c r="T238" s="18"/>
      <c r="U238" s="18"/>
      <c r="V238" s="27" t="s">
        <v>636</v>
      </c>
      <c r="AD238" s="4"/>
      <c r="AE238" s="5"/>
    </row>
    <row r="239" spans="1:31" ht="123" customHeight="1">
      <c r="A239" s="24">
        <v>236</v>
      </c>
      <c r="B239" s="36" t="s">
        <v>507</v>
      </c>
      <c r="C239" s="26">
        <v>42491</v>
      </c>
      <c r="D239" s="14">
        <v>42503</v>
      </c>
      <c r="E239" s="21" t="s">
        <v>309</v>
      </c>
      <c r="F239" s="15" t="s">
        <v>1149</v>
      </c>
      <c r="G239" s="15" t="s">
        <v>509</v>
      </c>
      <c r="H239" s="15" t="s">
        <v>24</v>
      </c>
      <c r="I239" s="15" t="s">
        <v>217</v>
      </c>
      <c r="J239" s="16" t="s">
        <v>73</v>
      </c>
      <c r="K239" s="16">
        <v>7643482</v>
      </c>
      <c r="L239" s="16">
        <v>144</v>
      </c>
      <c r="M239" s="16">
        <v>0</v>
      </c>
      <c r="N239" s="16" t="s">
        <v>26</v>
      </c>
      <c r="O239" s="17">
        <f t="shared" si="4"/>
        <v>1.9E-2</v>
      </c>
      <c r="P239" s="16">
        <v>19</v>
      </c>
      <c r="Q239" s="18">
        <v>42552</v>
      </c>
      <c r="R239" s="18">
        <v>42688</v>
      </c>
      <c r="S239" s="19">
        <v>93</v>
      </c>
      <c r="T239" s="18"/>
      <c r="U239" s="18"/>
      <c r="V239" s="27" t="s">
        <v>637</v>
      </c>
      <c r="AD239" s="4"/>
      <c r="AE239" s="5"/>
    </row>
    <row r="240" spans="1:31" ht="123" customHeight="1">
      <c r="A240" s="24">
        <v>237</v>
      </c>
      <c r="B240" s="36" t="s">
        <v>508</v>
      </c>
      <c r="C240" s="26">
        <v>42491</v>
      </c>
      <c r="D240" s="14">
        <v>42503</v>
      </c>
      <c r="E240" s="21" t="s">
        <v>309</v>
      </c>
      <c r="F240" s="15" t="s">
        <v>1149</v>
      </c>
      <c r="G240" s="15" t="s">
        <v>516</v>
      </c>
      <c r="H240" s="15" t="s">
        <v>24</v>
      </c>
      <c r="I240" s="15" t="s">
        <v>217</v>
      </c>
      <c r="J240" s="16" t="s">
        <v>73</v>
      </c>
      <c r="K240" s="16">
        <v>7643095</v>
      </c>
      <c r="L240" s="16">
        <v>210</v>
      </c>
      <c r="M240" s="16">
        <v>0</v>
      </c>
      <c r="N240" s="16" t="s">
        <v>26</v>
      </c>
      <c r="O240" s="17">
        <f t="shared" si="4"/>
        <v>3.6999999999999998E-2</v>
      </c>
      <c r="P240" s="16">
        <v>37</v>
      </c>
      <c r="Q240" s="18">
        <v>42552</v>
      </c>
      <c r="R240" s="18">
        <v>42688</v>
      </c>
      <c r="S240" s="19">
        <v>94</v>
      </c>
      <c r="T240" s="18"/>
      <c r="U240" s="18"/>
      <c r="V240" s="27" t="s">
        <v>638</v>
      </c>
      <c r="AD240" s="4"/>
      <c r="AE240" s="5"/>
    </row>
    <row r="241" spans="1:31" ht="123" customHeight="1">
      <c r="A241" s="24">
        <v>238</v>
      </c>
      <c r="B241" s="36" t="s">
        <v>518</v>
      </c>
      <c r="C241" s="26">
        <v>42491</v>
      </c>
      <c r="D241" s="14">
        <v>42514</v>
      </c>
      <c r="E241" s="40" t="s">
        <v>11</v>
      </c>
      <c r="F241" s="15" t="s">
        <v>1150</v>
      </c>
      <c r="G241" s="15" t="s">
        <v>519</v>
      </c>
      <c r="H241" s="15" t="s">
        <v>24</v>
      </c>
      <c r="I241" s="15" t="s">
        <v>16</v>
      </c>
      <c r="J241" s="16" t="s">
        <v>14</v>
      </c>
      <c r="K241" s="16">
        <v>9555614</v>
      </c>
      <c r="L241" s="16">
        <v>5.01</v>
      </c>
      <c r="M241" s="16">
        <v>4134.5249999999996</v>
      </c>
      <c r="N241" s="16" t="s">
        <v>26</v>
      </c>
      <c r="O241" s="17">
        <f t="shared" si="4"/>
        <v>6.0000000000000001E-3</v>
      </c>
      <c r="P241" s="16">
        <v>6</v>
      </c>
      <c r="Q241" s="18">
        <v>42552</v>
      </c>
      <c r="R241" s="18"/>
      <c r="S241" s="19"/>
      <c r="T241" s="18"/>
      <c r="U241" s="18"/>
      <c r="V241" s="33" t="s">
        <v>989</v>
      </c>
      <c r="AD241" s="4"/>
      <c r="AE241" s="5"/>
    </row>
    <row r="242" spans="1:31" ht="123" customHeight="1">
      <c r="A242" s="24">
        <v>239</v>
      </c>
      <c r="B242" s="36" t="s">
        <v>520</v>
      </c>
      <c r="C242" s="26">
        <v>42491</v>
      </c>
      <c r="D242" s="14">
        <v>42521</v>
      </c>
      <c r="E242" s="40" t="s">
        <v>11</v>
      </c>
      <c r="F242" s="15" t="s">
        <v>1151</v>
      </c>
      <c r="G242" s="15" t="s">
        <v>543</v>
      </c>
      <c r="H242" s="15" t="s">
        <v>13</v>
      </c>
      <c r="I242" s="15" t="s">
        <v>29</v>
      </c>
      <c r="J242" s="16" t="s">
        <v>14</v>
      </c>
      <c r="K242" s="16">
        <v>5637832</v>
      </c>
      <c r="L242" s="16">
        <v>350</v>
      </c>
      <c r="M242" s="16">
        <v>16345086.119999999</v>
      </c>
      <c r="N242" s="16" t="s">
        <v>544</v>
      </c>
      <c r="O242" s="17">
        <f t="shared" si="4"/>
        <v>0.9</v>
      </c>
      <c r="P242" s="16">
        <v>900</v>
      </c>
      <c r="Q242" s="18" t="s">
        <v>466</v>
      </c>
      <c r="R242" s="18"/>
      <c r="S242" s="19"/>
      <c r="T242" s="18"/>
      <c r="U242" s="18"/>
      <c r="V242" s="33" t="s">
        <v>549</v>
      </c>
      <c r="AD242" s="4"/>
      <c r="AE242" s="5"/>
    </row>
    <row r="243" spans="1:31" ht="123" customHeight="1">
      <c r="A243" s="24">
        <v>240</v>
      </c>
      <c r="B243" s="36" t="s">
        <v>521</v>
      </c>
      <c r="C243" s="26">
        <v>42522</v>
      </c>
      <c r="D243" s="14">
        <v>42524</v>
      </c>
      <c r="E243" s="21" t="s">
        <v>309</v>
      </c>
      <c r="F243" s="15" t="s">
        <v>1152</v>
      </c>
      <c r="G243" s="15" t="s">
        <v>529</v>
      </c>
      <c r="H243" s="15" t="s">
        <v>24</v>
      </c>
      <c r="I243" s="15" t="s">
        <v>217</v>
      </c>
      <c r="J243" s="16" t="s">
        <v>73</v>
      </c>
      <c r="K243" s="16" t="s">
        <v>491</v>
      </c>
      <c r="L243" s="16">
        <v>0</v>
      </c>
      <c r="M243" s="16">
        <v>0</v>
      </c>
      <c r="N243" s="16" t="s">
        <v>26</v>
      </c>
      <c r="O243" s="17">
        <f t="shared" si="4"/>
        <v>0.01</v>
      </c>
      <c r="P243" s="16">
        <v>10</v>
      </c>
      <c r="Q243" s="18">
        <v>42597</v>
      </c>
      <c r="R243" s="18">
        <v>42877</v>
      </c>
      <c r="S243" s="43">
        <v>105</v>
      </c>
      <c r="T243" s="18"/>
      <c r="U243" s="18"/>
      <c r="V243" s="27" t="s">
        <v>749</v>
      </c>
      <c r="AD243" s="4"/>
      <c r="AE243" s="5"/>
    </row>
    <row r="244" spans="1:31" ht="123" customHeight="1">
      <c r="A244" s="24">
        <v>241</v>
      </c>
      <c r="B244" s="36" t="s">
        <v>522</v>
      </c>
      <c r="C244" s="26">
        <v>42522</v>
      </c>
      <c r="D244" s="14">
        <v>42524</v>
      </c>
      <c r="E244" s="21" t="s">
        <v>309</v>
      </c>
      <c r="F244" s="15" t="s">
        <v>1152</v>
      </c>
      <c r="G244" s="15" t="s">
        <v>530</v>
      </c>
      <c r="H244" s="15" t="s">
        <v>24</v>
      </c>
      <c r="I244" s="15" t="s">
        <v>217</v>
      </c>
      <c r="J244" s="16" t="s">
        <v>73</v>
      </c>
      <c r="K244" s="16" t="s">
        <v>491</v>
      </c>
      <c r="L244" s="16">
        <v>0</v>
      </c>
      <c r="M244" s="16">
        <v>0</v>
      </c>
      <c r="N244" s="16" t="s">
        <v>26</v>
      </c>
      <c r="O244" s="17">
        <f t="shared" si="4"/>
        <v>0.01</v>
      </c>
      <c r="P244" s="16">
        <v>10</v>
      </c>
      <c r="Q244" s="18">
        <v>42597</v>
      </c>
      <c r="R244" s="18">
        <v>42877</v>
      </c>
      <c r="S244" s="43">
        <v>106</v>
      </c>
      <c r="T244" s="18"/>
      <c r="U244" s="18"/>
      <c r="V244" s="27" t="s">
        <v>750</v>
      </c>
      <c r="AD244" s="4"/>
      <c r="AE244" s="5"/>
    </row>
    <row r="245" spans="1:31" ht="123" customHeight="1">
      <c r="A245" s="24">
        <v>242</v>
      </c>
      <c r="B245" s="36" t="s">
        <v>523</v>
      </c>
      <c r="C245" s="26">
        <v>42522</v>
      </c>
      <c r="D245" s="14">
        <v>42524</v>
      </c>
      <c r="E245" s="21" t="s">
        <v>309</v>
      </c>
      <c r="F245" s="15" t="s">
        <v>1152</v>
      </c>
      <c r="G245" s="15" t="s">
        <v>531</v>
      </c>
      <c r="H245" s="15" t="s">
        <v>24</v>
      </c>
      <c r="I245" s="15" t="s">
        <v>217</v>
      </c>
      <c r="J245" s="16" t="s">
        <v>73</v>
      </c>
      <c r="K245" s="16" t="s">
        <v>491</v>
      </c>
      <c r="L245" s="16">
        <v>0</v>
      </c>
      <c r="M245" s="16">
        <v>0</v>
      </c>
      <c r="N245" s="16" t="s">
        <v>26</v>
      </c>
      <c r="O245" s="17">
        <f t="shared" si="4"/>
        <v>0.01</v>
      </c>
      <c r="P245" s="16">
        <v>10</v>
      </c>
      <c r="Q245" s="18">
        <v>42597</v>
      </c>
      <c r="R245" s="18">
        <v>42877</v>
      </c>
      <c r="S245" s="43">
        <v>107</v>
      </c>
      <c r="T245" s="18"/>
      <c r="U245" s="18"/>
      <c r="V245" s="27" t="s">
        <v>751</v>
      </c>
      <c r="AD245" s="4"/>
      <c r="AE245" s="5"/>
    </row>
    <row r="246" spans="1:31" ht="123" customHeight="1">
      <c r="A246" s="24">
        <v>243</v>
      </c>
      <c r="B246" s="36" t="s">
        <v>524</v>
      </c>
      <c r="C246" s="26">
        <v>42522</v>
      </c>
      <c r="D246" s="14">
        <v>42524</v>
      </c>
      <c r="E246" s="21" t="s">
        <v>309</v>
      </c>
      <c r="F246" s="15" t="s">
        <v>1152</v>
      </c>
      <c r="G246" s="15" t="s">
        <v>532</v>
      </c>
      <c r="H246" s="15" t="s">
        <v>24</v>
      </c>
      <c r="I246" s="15" t="s">
        <v>217</v>
      </c>
      <c r="J246" s="16" t="s">
        <v>73</v>
      </c>
      <c r="K246" s="16" t="s">
        <v>491</v>
      </c>
      <c r="L246" s="16">
        <v>0</v>
      </c>
      <c r="M246" s="16">
        <v>0</v>
      </c>
      <c r="N246" s="16" t="s">
        <v>26</v>
      </c>
      <c r="O246" s="17">
        <f t="shared" si="4"/>
        <v>0.01</v>
      </c>
      <c r="P246" s="16">
        <v>10</v>
      </c>
      <c r="Q246" s="18">
        <v>42597</v>
      </c>
      <c r="R246" s="18">
        <v>42877</v>
      </c>
      <c r="S246" s="43">
        <v>108</v>
      </c>
      <c r="T246" s="18"/>
      <c r="U246" s="18"/>
      <c r="V246" s="27" t="s">
        <v>752</v>
      </c>
      <c r="AD246" s="4"/>
      <c r="AE246" s="5"/>
    </row>
    <row r="247" spans="1:31" ht="123" customHeight="1">
      <c r="A247" s="24">
        <v>244</v>
      </c>
      <c r="B247" s="36" t="s">
        <v>525</v>
      </c>
      <c r="C247" s="26">
        <v>42522</v>
      </c>
      <c r="D247" s="14">
        <v>42524</v>
      </c>
      <c r="E247" s="21" t="s">
        <v>309</v>
      </c>
      <c r="F247" s="15" t="s">
        <v>1152</v>
      </c>
      <c r="G247" s="15" t="s">
        <v>533</v>
      </c>
      <c r="H247" s="15" t="s">
        <v>24</v>
      </c>
      <c r="I247" s="15" t="s">
        <v>217</v>
      </c>
      <c r="J247" s="16" t="s">
        <v>73</v>
      </c>
      <c r="K247" s="16" t="s">
        <v>491</v>
      </c>
      <c r="L247" s="16">
        <v>0</v>
      </c>
      <c r="M247" s="16">
        <v>0</v>
      </c>
      <c r="N247" s="16" t="s">
        <v>26</v>
      </c>
      <c r="O247" s="17">
        <f t="shared" si="4"/>
        <v>0.01</v>
      </c>
      <c r="P247" s="16">
        <v>10</v>
      </c>
      <c r="Q247" s="18">
        <v>42597</v>
      </c>
      <c r="R247" s="18">
        <v>42877</v>
      </c>
      <c r="S247" s="43">
        <v>109</v>
      </c>
      <c r="T247" s="18"/>
      <c r="U247" s="18"/>
      <c r="V247" s="27" t="s">
        <v>753</v>
      </c>
      <c r="AD247" s="4"/>
      <c r="AE247" s="5"/>
    </row>
    <row r="248" spans="1:31" ht="123" customHeight="1">
      <c r="A248" s="24">
        <v>245</v>
      </c>
      <c r="B248" s="36" t="s">
        <v>526</v>
      </c>
      <c r="C248" s="26">
        <v>42522</v>
      </c>
      <c r="D248" s="14">
        <v>42524</v>
      </c>
      <c r="E248" s="21" t="s">
        <v>309</v>
      </c>
      <c r="F248" s="15" t="s">
        <v>1152</v>
      </c>
      <c r="G248" s="15" t="s">
        <v>534</v>
      </c>
      <c r="H248" s="15" t="s">
        <v>24</v>
      </c>
      <c r="I248" s="15" t="s">
        <v>217</v>
      </c>
      <c r="J248" s="16" t="s">
        <v>73</v>
      </c>
      <c r="K248" s="16" t="s">
        <v>491</v>
      </c>
      <c r="L248" s="16">
        <v>0</v>
      </c>
      <c r="M248" s="16">
        <v>0</v>
      </c>
      <c r="N248" s="16" t="s">
        <v>26</v>
      </c>
      <c r="O248" s="17">
        <f t="shared" si="4"/>
        <v>0.01</v>
      </c>
      <c r="P248" s="16">
        <v>10</v>
      </c>
      <c r="Q248" s="18">
        <v>42597</v>
      </c>
      <c r="R248" s="18">
        <v>42877</v>
      </c>
      <c r="S248" s="43">
        <v>110</v>
      </c>
      <c r="T248" s="18"/>
      <c r="U248" s="18"/>
      <c r="V248" s="27" t="s">
        <v>754</v>
      </c>
      <c r="AD248" s="4"/>
      <c r="AE248" s="5"/>
    </row>
    <row r="249" spans="1:31" ht="123" customHeight="1">
      <c r="A249" s="24">
        <v>246</v>
      </c>
      <c r="B249" s="36" t="s">
        <v>527</v>
      </c>
      <c r="C249" s="26">
        <v>42522</v>
      </c>
      <c r="D249" s="14">
        <v>42524</v>
      </c>
      <c r="E249" s="21" t="s">
        <v>309</v>
      </c>
      <c r="F249" s="15" t="s">
        <v>1152</v>
      </c>
      <c r="G249" s="15" t="s">
        <v>535</v>
      </c>
      <c r="H249" s="15" t="s">
        <v>24</v>
      </c>
      <c r="I249" s="15" t="s">
        <v>217</v>
      </c>
      <c r="J249" s="16" t="s">
        <v>73</v>
      </c>
      <c r="K249" s="16" t="s">
        <v>491</v>
      </c>
      <c r="L249" s="16">
        <v>0</v>
      </c>
      <c r="M249" s="16">
        <v>0</v>
      </c>
      <c r="N249" s="16" t="s">
        <v>26</v>
      </c>
      <c r="O249" s="17">
        <f t="shared" si="4"/>
        <v>0.01</v>
      </c>
      <c r="P249" s="16">
        <v>10</v>
      </c>
      <c r="Q249" s="18">
        <v>42597</v>
      </c>
      <c r="R249" s="18">
        <v>42877</v>
      </c>
      <c r="S249" s="43">
        <v>111</v>
      </c>
      <c r="T249" s="18"/>
      <c r="U249" s="18"/>
      <c r="V249" s="27" t="s">
        <v>755</v>
      </c>
      <c r="AD249" s="4"/>
      <c r="AE249" s="5"/>
    </row>
    <row r="250" spans="1:31" ht="123" customHeight="1">
      <c r="A250" s="24">
        <v>247</v>
      </c>
      <c r="B250" s="36" t="s">
        <v>536</v>
      </c>
      <c r="C250" s="26">
        <v>42522</v>
      </c>
      <c r="D250" s="14">
        <v>42524</v>
      </c>
      <c r="E250" s="21" t="s">
        <v>309</v>
      </c>
      <c r="F250" s="15" t="s">
        <v>1152</v>
      </c>
      <c r="G250" s="15" t="s">
        <v>528</v>
      </c>
      <c r="H250" s="15" t="s">
        <v>24</v>
      </c>
      <c r="I250" s="15" t="s">
        <v>217</v>
      </c>
      <c r="J250" s="16" t="s">
        <v>73</v>
      </c>
      <c r="K250" s="16" t="s">
        <v>491</v>
      </c>
      <c r="L250" s="16">
        <v>0</v>
      </c>
      <c r="M250" s="16">
        <v>0</v>
      </c>
      <c r="N250" s="16" t="s">
        <v>26</v>
      </c>
      <c r="O250" s="17">
        <f t="shared" si="4"/>
        <v>0.01</v>
      </c>
      <c r="P250" s="16">
        <v>10</v>
      </c>
      <c r="Q250" s="18">
        <v>42597</v>
      </c>
      <c r="R250" s="18">
        <v>42877</v>
      </c>
      <c r="S250" s="43">
        <v>112</v>
      </c>
      <c r="T250" s="18"/>
      <c r="U250" s="18"/>
      <c r="V250" s="27" t="s">
        <v>756</v>
      </c>
      <c r="AD250" s="4"/>
      <c r="AE250" s="5"/>
    </row>
    <row r="251" spans="1:31" ht="123" customHeight="1">
      <c r="A251" s="24">
        <v>248</v>
      </c>
      <c r="B251" s="36" t="s">
        <v>537</v>
      </c>
      <c r="C251" s="26">
        <v>42522</v>
      </c>
      <c r="D251" s="14">
        <v>42529</v>
      </c>
      <c r="E251" s="40" t="s">
        <v>11</v>
      </c>
      <c r="F251" s="15" t="s">
        <v>1100</v>
      </c>
      <c r="G251" s="15" t="s">
        <v>228</v>
      </c>
      <c r="H251" s="29" t="s">
        <v>24</v>
      </c>
      <c r="I251" s="15" t="s">
        <v>183</v>
      </c>
      <c r="J251" s="32" t="s">
        <v>18</v>
      </c>
      <c r="K251" s="16">
        <v>7037090</v>
      </c>
      <c r="L251" s="16">
        <v>3450</v>
      </c>
      <c r="M251" s="16">
        <v>5579239.9500000002</v>
      </c>
      <c r="N251" s="16" t="s">
        <v>15</v>
      </c>
      <c r="O251" s="17">
        <f t="shared" si="4"/>
        <v>1</v>
      </c>
      <c r="P251" s="16">
        <v>1000</v>
      </c>
      <c r="Q251" s="18" t="s">
        <v>466</v>
      </c>
      <c r="R251" s="18"/>
      <c r="S251" s="43"/>
      <c r="T251" s="18"/>
      <c r="U251" s="18"/>
      <c r="V251" s="33" t="s">
        <v>549</v>
      </c>
      <c r="AD251" s="4"/>
      <c r="AE251" s="5"/>
    </row>
    <row r="252" spans="1:31" ht="123" customHeight="1">
      <c r="A252" s="24">
        <v>249</v>
      </c>
      <c r="B252" s="36" t="s">
        <v>538</v>
      </c>
      <c r="C252" s="26">
        <v>42522</v>
      </c>
      <c r="D252" s="14">
        <v>42531</v>
      </c>
      <c r="E252" s="40" t="s">
        <v>11</v>
      </c>
      <c r="F252" s="15" t="s">
        <v>1153</v>
      </c>
      <c r="G252" s="15" t="s">
        <v>542</v>
      </c>
      <c r="H252" s="15" t="s">
        <v>24</v>
      </c>
      <c r="I252" s="15" t="s">
        <v>541</v>
      </c>
      <c r="J252" s="16" t="s">
        <v>368</v>
      </c>
      <c r="K252" s="16" t="s">
        <v>491</v>
      </c>
      <c r="L252" s="16">
        <v>0</v>
      </c>
      <c r="M252" s="16">
        <v>0</v>
      </c>
      <c r="N252" s="16" t="s">
        <v>26</v>
      </c>
      <c r="O252" s="17">
        <f t="shared" si="4"/>
        <v>4.0000000000000001E-3</v>
      </c>
      <c r="P252" s="16">
        <v>4</v>
      </c>
      <c r="Q252" s="18">
        <v>42597</v>
      </c>
      <c r="R252" s="18"/>
      <c r="S252" s="19"/>
      <c r="T252" s="18"/>
      <c r="U252" s="18"/>
      <c r="V252" s="33" t="s">
        <v>989</v>
      </c>
      <c r="AD252" s="4"/>
      <c r="AE252" s="5"/>
    </row>
    <row r="253" spans="1:31" ht="123" customHeight="1">
      <c r="A253" s="24">
        <v>250</v>
      </c>
      <c r="B253" s="36" t="s">
        <v>539</v>
      </c>
      <c r="C253" s="26">
        <v>42522</v>
      </c>
      <c r="D253" s="14">
        <v>42531</v>
      </c>
      <c r="E253" s="40" t="s">
        <v>11</v>
      </c>
      <c r="F253" s="15" t="s">
        <v>1153</v>
      </c>
      <c r="G253" s="15" t="s">
        <v>540</v>
      </c>
      <c r="H253" s="15" t="s">
        <v>24</v>
      </c>
      <c r="I253" s="15" t="s">
        <v>541</v>
      </c>
      <c r="J253" s="16" t="s">
        <v>368</v>
      </c>
      <c r="K253" s="16" t="s">
        <v>491</v>
      </c>
      <c r="L253" s="16">
        <v>0</v>
      </c>
      <c r="M253" s="16">
        <v>0</v>
      </c>
      <c r="N253" s="16" t="s">
        <v>26</v>
      </c>
      <c r="O253" s="17">
        <f t="shared" si="4"/>
        <v>2.4E-2</v>
      </c>
      <c r="P253" s="16">
        <v>24</v>
      </c>
      <c r="Q253" s="18">
        <v>42635</v>
      </c>
      <c r="R253" s="18"/>
      <c r="S253" s="19"/>
      <c r="T253" s="18"/>
      <c r="U253" s="18"/>
      <c r="V253" s="33" t="s">
        <v>989</v>
      </c>
      <c r="AD253" s="4"/>
      <c r="AE253" s="5"/>
    </row>
    <row r="254" spans="1:31" ht="123" customHeight="1">
      <c r="A254" s="24">
        <v>251</v>
      </c>
      <c r="B254" s="36" t="s">
        <v>550</v>
      </c>
      <c r="C254" s="26">
        <v>42522</v>
      </c>
      <c r="D254" s="14">
        <v>42551</v>
      </c>
      <c r="E254" s="40" t="s">
        <v>11</v>
      </c>
      <c r="F254" s="15" t="s">
        <v>1154</v>
      </c>
      <c r="G254" s="15" t="s">
        <v>552</v>
      </c>
      <c r="H254" s="15" t="s">
        <v>13</v>
      </c>
      <c r="I254" s="15" t="s">
        <v>29</v>
      </c>
      <c r="J254" s="16" t="s">
        <v>14</v>
      </c>
      <c r="K254" s="16">
        <v>9255487</v>
      </c>
      <c r="L254" s="16">
        <v>400</v>
      </c>
      <c r="M254" s="16">
        <v>11460280.32</v>
      </c>
      <c r="N254" s="16" t="s">
        <v>15</v>
      </c>
      <c r="O254" s="17">
        <f t="shared" si="4"/>
        <v>0.75</v>
      </c>
      <c r="P254" s="16">
        <v>750</v>
      </c>
      <c r="Q254" s="18" t="s">
        <v>466</v>
      </c>
      <c r="R254" s="18"/>
      <c r="S254" s="19"/>
      <c r="T254" s="18"/>
      <c r="U254" s="18"/>
      <c r="V254" s="33" t="s">
        <v>549</v>
      </c>
      <c r="AD254" s="4"/>
      <c r="AE254" s="5"/>
    </row>
    <row r="255" spans="1:31" ht="123" customHeight="1">
      <c r="A255" s="24">
        <v>252</v>
      </c>
      <c r="B255" s="36" t="s">
        <v>551</v>
      </c>
      <c r="C255" s="26">
        <v>42552</v>
      </c>
      <c r="D255" s="14">
        <v>42570</v>
      </c>
      <c r="E255" s="40" t="s">
        <v>11</v>
      </c>
      <c r="F255" s="15" t="s">
        <v>1155</v>
      </c>
      <c r="G255" s="15" t="s">
        <v>554</v>
      </c>
      <c r="H255" s="15" t="s">
        <v>24</v>
      </c>
      <c r="I255" s="15" t="s">
        <v>217</v>
      </c>
      <c r="J255" s="16" t="s">
        <v>73</v>
      </c>
      <c r="K255" s="16" t="s">
        <v>491</v>
      </c>
      <c r="L255" s="16">
        <v>0</v>
      </c>
      <c r="M255" s="16">
        <v>0</v>
      </c>
      <c r="N255" s="16" t="s">
        <v>26</v>
      </c>
      <c r="O255" s="17">
        <f t="shared" si="4"/>
        <v>0.04</v>
      </c>
      <c r="P255" s="16">
        <v>40</v>
      </c>
      <c r="Q255" s="18">
        <v>42635</v>
      </c>
      <c r="R255" s="18"/>
      <c r="S255" s="19"/>
      <c r="T255" s="18"/>
      <c r="U255" s="18"/>
      <c r="V255" s="33" t="s">
        <v>989</v>
      </c>
      <c r="AD255" s="4"/>
      <c r="AE255" s="5"/>
    </row>
    <row r="256" spans="1:31" ht="123" customHeight="1">
      <c r="A256" s="24">
        <v>253</v>
      </c>
      <c r="B256" s="36" t="s">
        <v>553</v>
      </c>
      <c r="C256" s="26">
        <v>42552</v>
      </c>
      <c r="D256" s="14">
        <v>42570</v>
      </c>
      <c r="E256" s="21" t="s">
        <v>19</v>
      </c>
      <c r="F256" s="15" t="s">
        <v>1122</v>
      </c>
      <c r="G256" s="15" t="s">
        <v>555</v>
      </c>
      <c r="H256" s="15" t="s">
        <v>56</v>
      </c>
      <c r="I256" s="15" t="s">
        <v>181</v>
      </c>
      <c r="J256" s="16" t="s">
        <v>73</v>
      </c>
      <c r="K256" s="16">
        <v>7562454</v>
      </c>
      <c r="L256" s="16">
        <v>4800</v>
      </c>
      <c r="M256" s="16">
        <v>4447012.05</v>
      </c>
      <c r="N256" s="16" t="s">
        <v>15</v>
      </c>
      <c r="O256" s="17">
        <f t="shared" si="4"/>
        <v>1.56</v>
      </c>
      <c r="P256" s="16">
        <v>1560</v>
      </c>
      <c r="Q256" s="18">
        <v>42640</v>
      </c>
      <c r="R256" s="18">
        <v>43054</v>
      </c>
      <c r="S256" s="19">
        <v>118</v>
      </c>
      <c r="T256" s="18"/>
      <c r="U256" s="18"/>
      <c r="V256" s="20" t="s">
        <v>760</v>
      </c>
      <c r="AD256" s="4"/>
      <c r="AE256" s="5"/>
    </row>
    <row r="257" spans="1:31" ht="123" customHeight="1">
      <c r="A257" s="24">
        <v>254</v>
      </c>
      <c r="B257" s="36" t="s">
        <v>556</v>
      </c>
      <c r="C257" s="26">
        <v>42552</v>
      </c>
      <c r="D257" s="14">
        <v>42576</v>
      </c>
      <c r="E257" s="21" t="s">
        <v>309</v>
      </c>
      <c r="F257" s="15" t="s">
        <v>1152</v>
      </c>
      <c r="G257" s="32" t="s">
        <v>562</v>
      </c>
      <c r="H257" s="15" t="s">
        <v>24</v>
      </c>
      <c r="I257" s="15" t="s">
        <v>217</v>
      </c>
      <c r="J257" s="16" t="s">
        <v>18</v>
      </c>
      <c r="K257" s="16">
        <v>9849040</v>
      </c>
      <c r="L257" s="16">
        <v>0</v>
      </c>
      <c r="M257" s="16">
        <v>0</v>
      </c>
      <c r="N257" s="16" t="s">
        <v>26</v>
      </c>
      <c r="O257" s="17">
        <v>5.0000000000000001E-3</v>
      </c>
      <c r="P257" s="16">
        <v>5</v>
      </c>
      <c r="Q257" s="18">
        <v>42635</v>
      </c>
      <c r="R257" s="18">
        <v>42877</v>
      </c>
      <c r="S257" s="19">
        <v>99</v>
      </c>
      <c r="T257" s="18"/>
      <c r="U257" s="18"/>
      <c r="V257" s="27" t="s">
        <v>871</v>
      </c>
      <c r="AD257" s="4"/>
      <c r="AE257" s="5"/>
    </row>
    <row r="258" spans="1:31" ht="123" customHeight="1">
      <c r="A258" s="24">
        <v>255</v>
      </c>
      <c r="B258" s="36" t="s">
        <v>557</v>
      </c>
      <c r="C258" s="26">
        <v>42552</v>
      </c>
      <c r="D258" s="14">
        <v>42576</v>
      </c>
      <c r="E258" s="21" t="s">
        <v>309</v>
      </c>
      <c r="F258" s="15" t="s">
        <v>1152</v>
      </c>
      <c r="G258" s="32" t="s">
        <v>563</v>
      </c>
      <c r="H258" s="15" t="s">
        <v>24</v>
      </c>
      <c r="I258" s="15" t="s">
        <v>217</v>
      </c>
      <c r="J258" s="16" t="s">
        <v>18</v>
      </c>
      <c r="K258" s="16" t="s">
        <v>491</v>
      </c>
      <c r="L258" s="16">
        <v>0</v>
      </c>
      <c r="M258" s="16">
        <v>0</v>
      </c>
      <c r="N258" s="16" t="s">
        <v>26</v>
      </c>
      <c r="O258" s="17">
        <f t="shared" ref="O258:O273" si="5">P258/1000</f>
        <v>0.02</v>
      </c>
      <c r="P258" s="16">
        <v>20</v>
      </c>
      <c r="Q258" s="18">
        <v>42635</v>
      </c>
      <c r="R258" s="18">
        <v>42877</v>
      </c>
      <c r="S258" s="19">
        <v>100</v>
      </c>
      <c r="T258" s="18"/>
      <c r="U258" s="18"/>
      <c r="V258" s="27" t="s">
        <v>759</v>
      </c>
      <c r="AD258" s="4"/>
      <c r="AE258" s="5"/>
    </row>
    <row r="259" spans="1:31" ht="123" customHeight="1">
      <c r="A259" s="24">
        <v>256</v>
      </c>
      <c r="B259" s="36" t="s">
        <v>558</v>
      </c>
      <c r="C259" s="26">
        <v>42552</v>
      </c>
      <c r="D259" s="14">
        <v>42576</v>
      </c>
      <c r="E259" s="21" t="s">
        <v>309</v>
      </c>
      <c r="F259" s="15" t="s">
        <v>1152</v>
      </c>
      <c r="G259" s="32" t="s">
        <v>564</v>
      </c>
      <c r="H259" s="15" t="s">
        <v>24</v>
      </c>
      <c r="I259" s="15" t="s">
        <v>217</v>
      </c>
      <c r="J259" s="16" t="s">
        <v>18</v>
      </c>
      <c r="K259" s="16" t="s">
        <v>491</v>
      </c>
      <c r="L259" s="16">
        <v>0</v>
      </c>
      <c r="M259" s="16">
        <v>0</v>
      </c>
      <c r="N259" s="16" t="s">
        <v>26</v>
      </c>
      <c r="O259" s="17">
        <f t="shared" si="5"/>
        <v>0.02</v>
      </c>
      <c r="P259" s="16">
        <v>20</v>
      </c>
      <c r="Q259" s="18">
        <v>42635</v>
      </c>
      <c r="R259" s="18">
        <v>42877</v>
      </c>
      <c r="S259" s="19">
        <v>101</v>
      </c>
      <c r="T259" s="18"/>
      <c r="U259" s="18"/>
      <c r="V259" s="27" t="s">
        <v>757</v>
      </c>
      <c r="AD259" s="4"/>
      <c r="AE259" s="5"/>
    </row>
    <row r="260" spans="1:31" ht="123" customHeight="1">
      <c r="A260" s="24">
        <v>257</v>
      </c>
      <c r="B260" s="36" t="s">
        <v>559</v>
      </c>
      <c r="C260" s="26">
        <v>42552</v>
      </c>
      <c r="D260" s="14">
        <v>42576</v>
      </c>
      <c r="E260" s="21" t="s">
        <v>309</v>
      </c>
      <c r="F260" s="15" t="s">
        <v>1152</v>
      </c>
      <c r="G260" s="32" t="s">
        <v>565</v>
      </c>
      <c r="H260" s="15" t="s">
        <v>24</v>
      </c>
      <c r="I260" s="15" t="s">
        <v>217</v>
      </c>
      <c r="J260" s="16" t="s">
        <v>18</v>
      </c>
      <c r="K260" s="16" t="s">
        <v>491</v>
      </c>
      <c r="L260" s="16">
        <v>0</v>
      </c>
      <c r="M260" s="16">
        <v>0</v>
      </c>
      <c r="N260" s="16" t="s">
        <v>26</v>
      </c>
      <c r="O260" s="17">
        <f t="shared" si="5"/>
        <v>1.4999999999999999E-2</v>
      </c>
      <c r="P260" s="16">
        <v>15</v>
      </c>
      <c r="Q260" s="18">
        <v>42635</v>
      </c>
      <c r="R260" s="18">
        <v>42877</v>
      </c>
      <c r="S260" s="19">
        <v>102</v>
      </c>
      <c r="T260" s="18"/>
      <c r="U260" s="18"/>
      <c r="V260" s="27" t="s">
        <v>758</v>
      </c>
      <c r="AD260" s="4"/>
      <c r="AE260" s="5"/>
    </row>
    <row r="261" spans="1:31" ht="123" customHeight="1">
      <c r="A261" s="24">
        <v>258</v>
      </c>
      <c r="B261" s="36" t="s">
        <v>560</v>
      </c>
      <c r="C261" s="26">
        <v>42552</v>
      </c>
      <c r="D261" s="14">
        <v>42576</v>
      </c>
      <c r="E261" s="21" t="s">
        <v>309</v>
      </c>
      <c r="F261" s="15" t="s">
        <v>1152</v>
      </c>
      <c r="G261" s="32" t="s">
        <v>566</v>
      </c>
      <c r="H261" s="15" t="s">
        <v>24</v>
      </c>
      <c r="I261" s="15" t="s">
        <v>217</v>
      </c>
      <c r="J261" s="16" t="s">
        <v>18</v>
      </c>
      <c r="K261" s="16">
        <v>9849173</v>
      </c>
      <c r="L261" s="16">
        <v>0</v>
      </c>
      <c r="M261" s="16">
        <v>0</v>
      </c>
      <c r="N261" s="16" t="s">
        <v>26</v>
      </c>
      <c r="O261" s="17">
        <f t="shared" si="5"/>
        <v>6.0000000000000001E-3</v>
      </c>
      <c r="P261" s="16">
        <v>6</v>
      </c>
      <c r="Q261" s="18">
        <v>42635</v>
      </c>
      <c r="R261" s="18">
        <v>42877</v>
      </c>
      <c r="S261" s="19">
        <v>103</v>
      </c>
      <c r="T261" s="18"/>
      <c r="U261" s="18"/>
      <c r="V261" s="27" t="s">
        <v>872</v>
      </c>
      <c r="AD261" s="4"/>
      <c r="AE261" s="5"/>
    </row>
    <row r="262" spans="1:31" ht="123" customHeight="1">
      <c r="A262" s="24">
        <v>259</v>
      </c>
      <c r="B262" s="36" t="s">
        <v>561</v>
      </c>
      <c r="C262" s="26">
        <v>42552</v>
      </c>
      <c r="D262" s="14">
        <v>42576</v>
      </c>
      <c r="E262" s="21" t="s">
        <v>309</v>
      </c>
      <c r="F262" s="15" t="s">
        <v>1152</v>
      </c>
      <c r="G262" s="32" t="s">
        <v>567</v>
      </c>
      <c r="H262" s="15" t="s">
        <v>24</v>
      </c>
      <c r="I262" s="15" t="s">
        <v>217</v>
      </c>
      <c r="J262" s="16" t="s">
        <v>18</v>
      </c>
      <c r="K262" s="16">
        <v>9849248</v>
      </c>
      <c r="L262" s="16">
        <v>0</v>
      </c>
      <c r="M262" s="16">
        <v>0</v>
      </c>
      <c r="N262" s="16" t="s">
        <v>26</v>
      </c>
      <c r="O262" s="17">
        <f t="shared" si="5"/>
        <v>6.0000000000000001E-3</v>
      </c>
      <c r="P262" s="16">
        <v>6</v>
      </c>
      <c r="Q262" s="18">
        <v>42635</v>
      </c>
      <c r="R262" s="18">
        <v>42877</v>
      </c>
      <c r="S262" s="19">
        <v>104</v>
      </c>
      <c r="T262" s="18"/>
      <c r="U262" s="18"/>
      <c r="V262" s="27" t="s">
        <v>873</v>
      </c>
      <c r="AD262" s="4"/>
      <c r="AE262" s="5"/>
    </row>
    <row r="263" spans="1:31" ht="123" customHeight="1">
      <c r="A263" s="24">
        <v>260</v>
      </c>
      <c r="B263" s="36" t="s">
        <v>571</v>
      </c>
      <c r="C263" s="26">
        <v>42552</v>
      </c>
      <c r="D263" s="14">
        <v>42579</v>
      </c>
      <c r="E263" s="40" t="s">
        <v>11</v>
      </c>
      <c r="F263" s="15" t="s">
        <v>1154</v>
      </c>
      <c r="G263" s="15" t="s">
        <v>552</v>
      </c>
      <c r="H263" s="15" t="s">
        <v>13</v>
      </c>
      <c r="I263" s="15" t="s">
        <v>29</v>
      </c>
      <c r="J263" s="16" t="s">
        <v>14</v>
      </c>
      <c r="K263" s="16">
        <v>9255487</v>
      </c>
      <c r="L263" s="16">
        <v>400</v>
      </c>
      <c r="M263" s="16">
        <v>11460280.32</v>
      </c>
      <c r="N263" s="16" t="s">
        <v>15</v>
      </c>
      <c r="O263" s="17">
        <f t="shared" si="5"/>
        <v>0.75</v>
      </c>
      <c r="P263" s="16">
        <v>750</v>
      </c>
      <c r="Q263" s="18">
        <v>42688</v>
      </c>
      <c r="R263" s="18"/>
      <c r="S263" s="19"/>
      <c r="T263" s="18">
        <v>42804</v>
      </c>
      <c r="U263" s="18"/>
      <c r="V263" s="33" t="s">
        <v>622</v>
      </c>
      <c r="AD263" s="4"/>
      <c r="AE263" s="5"/>
    </row>
    <row r="264" spans="1:31" ht="123" customHeight="1">
      <c r="A264" s="24">
        <v>261</v>
      </c>
      <c r="B264" s="36" t="s">
        <v>572</v>
      </c>
      <c r="C264" s="26">
        <v>42583</v>
      </c>
      <c r="D264" s="14">
        <v>42611</v>
      </c>
      <c r="E264" s="21" t="s">
        <v>309</v>
      </c>
      <c r="F264" s="15" t="s">
        <v>1156</v>
      </c>
      <c r="G264" s="15" t="s">
        <v>573</v>
      </c>
      <c r="H264" s="15" t="s">
        <v>24</v>
      </c>
      <c r="I264" s="15" t="s">
        <v>368</v>
      </c>
      <c r="J264" s="16" t="s">
        <v>368</v>
      </c>
      <c r="K264" s="16">
        <v>6421294</v>
      </c>
      <c r="L264" s="16">
        <v>2000</v>
      </c>
      <c r="M264" s="16">
        <v>2520412.6800000002</v>
      </c>
      <c r="N264" s="16" t="s">
        <v>26</v>
      </c>
      <c r="O264" s="17">
        <f t="shared" si="5"/>
        <v>0.2</v>
      </c>
      <c r="P264" s="16">
        <v>200</v>
      </c>
      <c r="Q264" s="18">
        <v>42664</v>
      </c>
      <c r="R264" s="18">
        <v>42823</v>
      </c>
      <c r="S264" s="19">
        <v>96</v>
      </c>
      <c r="T264" s="18"/>
      <c r="U264" s="18"/>
      <c r="V264" s="27" t="s">
        <v>679</v>
      </c>
      <c r="W264" s="44"/>
      <c r="AD264" s="4"/>
      <c r="AE264" s="5"/>
    </row>
    <row r="265" spans="1:31" ht="123" customHeight="1">
      <c r="A265" s="24">
        <v>262</v>
      </c>
      <c r="B265" s="36" t="s">
        <v>575</v>
      </c>
      <c r="C265" s="26">
        <v>42614</v>
      </c>
      <c r="D265" s="14">
        <v>42640</v>
      </c>
      <c r="E265" s="21" t="s">
        <v>309</v>
      </c>
      <c r="F265" s="15" t="s">
        <v>1141</v>
      </c>
      <c r="G265" s="15" t="s">
        <v>456</v>
      </c>
      <c r="H265" s="15" t="s">
        <v>56</v>
      </c>
      <c r="I265" s="15" t="s">
        <v>189</v>
      </c>
      <c r="J265" s="32" t="s">
        <v>39</v>
      </c>
      <c r="K265" s="16">
        <v>4976286</v>
      </c>
      <c r="L265" s="16">
        <v>1250</v>
      </c>
      <c r="M265" s="16">
        <v>251499.82500000001</v>
      </c>
      <c r="N265" s="16" t="s">
        <v>26</v>
      </c>
      <c r="O265" s="17">
        <f t="shared" si="5"/>
        <v>0.2</v>
      </c>
      <c r="P265" s="16">
        <v>200</v>
      </c>
      <c r="Q265" s="18">
        <v>42655</v>
      </c>
      <c r="R265" s="18">
        <v>42933</v>
      </c>
      <c r="S265" s="19">
        <v>115</v>
      </c>
      <c r="T265" s="18"/>
      <c r="U265" s="18"/>
      <c r="V265" s="27" t="s">
        <v>947</v>
      </c>
      <c r="AD265" s="4"/>
      <c r="AE265" s="5"/>
    </row>
    <row r="266" spans="1:31" ht="123" customHeight="1">
      <c r="A266" s="24">
        <v>263</v>
      </c>
      <c r="B266" s="36" t="s">
        <v>576</v>
      </c>
      <c r="C266" s="26">
        <v>42643</v>
      </c>
      <c r="D266" s="14">
        <v>42643</v>
      </c>
      <c r="E266" s="40" t="s">
        <v>11</v>
      </c>
      <c r="F266" s="15" t="s">
        <v>1157</v>
      </c>
      <c r="G266" s="15" t="s">
        <v>577</v>
      </c>
      <c r="H266" s="15" t="s">
        <v>24</v>
      </c>
      <c r="I266" s="15" t="s">
        <v>187</v>
      </c>
      <c r="J266" s="32" t="s">
        <v>79</v>
      </c>
      <c r="K266" s="16">
        <v>2751744</v>
      </c>
      <c r="L266" s="16">
        <v>133</v>
      </c>
      <c r="M266" s="16">
        <v>375765.45</v>
      </c>
      <c r="N266" s="16" t="s">
        <v>26</v>
      </c>
      <c r="O266" s="17">
        <f t="shared" si="5"/>
        <v>0.06</v>
      </c>
      <c r="P266" s="16">
        <v>60</v>
      </c>
      <c r="Q266" s="18">
        <v>42739</v>
      </c>
      <c r="R266" s="18"/>
      <c r="S266" s="19"/>
      <c r="T266" s="18"/>
      <c r="U266" s="18"/>
      <c r="V266" s="33" t="s">
        <v>989</v>
      </c>
      <c r="AD266" s="4"/>
      <c r="AE266" s="5"/>
    </row>
    <row r="267" spans="1:31" ht="123" customHeight="1">
      <c r="A267" s="24">
        <v>264</v>
      </c>
      <c r="B267" s="36" t="s">
        <v>579</v>
      </c>
      <c r="C267" s="26">
        <v>42647</v>
      </c>
      <c r="D267" s="14">
        <v>42647</v>
      </c>
      <c r="E267" s="40" t="s">
        <v>11</v>
      </c>
      <c r="F267" s="15" t="s">
        <v>1158</v>
      </c>
      <c r="G267" s="15" t="s">
        <v>580</v>
      </c>
      <c r="H267" s="15" t="s">
        <v>56</v>
      </c>
      <c r="I267" s="15" t="s">
        <v>68</v>
      </c>
      <c r="J267" s="32" t="s">
        <v>68</v>
      </c>
      <c r="K267" s="16" t="s">
        <v>491</v>
      </c>
      <c r="L267" s="16">
        <v>0</v>
      </c>
      <c r="M267" s="16">
        <v>0</v>
      </c>
      <c r="N267" s="16" t="s">
        <v>26</v>
      </c>
      <c r="O267" s="17">
        <f t="shared" si="5"/>
        <v>0.8</v>
      </c>
      <c r="P267" s="16">
        <v>800</v>
      </c>
      <c r="Q267" s="18">
        <v>42739</v>
      </c>
      <c r="R267" s="18"/>
      <c r="S267" s="19"/>
      <c r="T267" s="18"/>
      <c r="U267" s="18"/>
      <c r="V267" s="33" t="s">
        <v>989</v>
      </c>
      <c r="AD267" s="4"/>
      <c r="AE267" s="5"/>
    </row>
    <row r="268" spans="1:31" ht="123" customHeight="1">
      <c r="A268" s="24">
        <v>265</v>
      </c>
      <c r="B268" s="36" t="s">
        <v>582</v>
      </c>
      <c r="C268" s="26">
        <v>42648</v>
      </c>
      <c r="D268" s="14">
        <v>42674</v>
      </c>
      <c r="E268" s="40" t="s">
        <v>11</v>
      </c>
      <c r="F268" s="15" t="s">
        <v>1159</v>
      </c>
      <c r="G268" s="15" t="s">
        <v>584</v>
      </c>
      <c r="H268" s="15" t="s">
        <v>24</v>
      </c>
      <c r="I268" s="15" t="s">
        <v>188</v>
      </c>
      <c r="J268" s="32" t="s">
        <v>79</v>
      </c>
      <c r="K268" s="16" t="s">
        <v>491</v>
      </c>
      <c r="L268" s="16">
        <v>0</v>
      </c>
      <c r="M268" s="16">
        <v>0</v>
      </c>
      <c r="N268" s="16" t="s">
        <v>26</v>
      </c>
      <c r="O268" s="17">
        <f t="shared" si="5"/>
        <v>0.05</v>
      </c>
      <c r="P268" s="16">
        <v>50</v>
      </c>
      <c r="Q268" s="18">
        <v>42739</v>
      </c>
      <c r="R268" s="18"/>
      <c r="S268" s="19"/>
      <c r="T268" s="18"/>
      <c r="U268" s="18"/>
      <c r="V268" s="33" t="s">
        <v>989</v>
      </c>
      <c r="AD268" s="4"/>
      <c r="AE268" s="5"/>
    </row>
    <row r="269" spans="1:31" ht="123" customHeight="1">
      <c r="A269" s="24">
        <v>266</v>
      </c>
      <c r="B269" s="36" t="s">
        <v>583</v>
      </c>
      <c r="C269" s="26">
        <v>42649</v>
      </c>
      <c r="D269" s="14">
        <v>42674</v>
      </c>
      <c r="E269" s="40" t="s">
        <v>11</v>
      </c>
      <c r="F269" s="15" t="s">
        <v>1143</v>
      </c>
      <c r="G269" s="15" t="s">
        <v>465</v>
      </c>
      <c r="H269" s="15" t="s">
        <v>56</v>
      </c>
      <c r="I269" s="15" t="s">
        <v>52</v>
      </c>
      <c r="J269" s="32" t="s">
        <v>18</v>
      </c>
      <c r="K269" s="16">
        <v>7388852</v>
      </c>
      <c r="L269" s="16">
        <v>4800</v>
      </c>
      <c r="M269" s="16">
        <v>56338.5</v>
      </c>
      <c r="N269" s="16" t="s">
        <v>26</v>
      </c>
      <c r="O269" s="17">
        <f t="shared" si="5"/>
        <v>0.8</v>
      </c>
      <c r="P269" s="16">
        <v>800</v>
      </c>
      <c r="Q269" s="18">
        <v>42739</v>
      </c>
      <c r="R269" s="18"/>
      <c r="S269" s="19"/>
      <c r="T269" s="18"/>
      <c r="U269" s="18"/>
      <c r="V269" s="33" t="s">
        <v>989</v>
      </c>
      <c r="AD269" s="4"/>
      <c r="AE269" s="5"/>
    </row>
    <row r="270" spans="1:31" ht="123" customHeight="1">
      <c r="A270" s="24">
        <v>267</v>
      </c>
      <c r="B270" s="36" t="s">
        <v>586</v>
      </c>
      <c r="C270" s="26">
        <v>42675</v>
      </c>
      <c r="D270" s="14">
        <v>42703</v>
      </c>
      <c r="E270" s="21" t="s">
        <v>309</v>
      </c>
      <c r="F270" s="15" t="s">
        <v>1160</v>
      </c>
      <c r="G270" s="15" t="s">
        <v>588</v>
      </c>
      <c r="H270" s="15" t="s">
        <v>24</v>
      </c>
      <c r="I270" s="15" t="s">
        <v>185</v>
      </c>
      <c r="J270" s="32" t="s">
        <v>18</v>
      </c>
      <c r="K270" s="16">
        <v>5281819</v>
      </c>
      <c r="L270" s="16">
        <v>12</v>
      </c>
      <c r="M270" s="16">
        <v>29335.871999999999</v>
      </c>
      <c r="N270" s="16" t="s">
        <v>26</v>
      </c>
      <c r="O270" s="17">
        <f t="shared" si="5"/>
        <v>5.0000000000000001E-3</v>
      </c>
      <c r="P270" s="16">
        <v>5</v>
      </c>
      <c r="Q270" s="18">
        <v>42739</v>
      </c>
      <c r="R270" s="18">
        <v>42852</v>
      </c>
      <c r="S270" s="19">
        <v>98</v>
      </c>
      <c r="T270" s="18"/>
      <c r="U270" s="18"/>
      <c r="V270" s="27" t="s">
        <v>732</v>
      </c>
      <c r="AD270" s="4"/>
      <c r="AE270" s="5"/>
    </row>
    <row r="271" spans="1:31" ht="123" customHeight="1">
      <c r="A271" s="24">
        <v>268</v>
      </c>
      <c r="B271" s="36" t="s">
        <v>587</v>
      </c>
      <c r="C271" s="26">
        <v>42675</v>
      </c>
      <c r="D271" s="14">
        <v>42703</v>
      </c>
      <c r="E271" s="40" t="s">
        <v>11</v>
      </c>
      <c r="F271" s="15" t="s">
        <v>1161</v>
      </c>
      <c r="G271" s="15" t="s">
        <v>589</v>
      </c>
      <c r="H271" s="15" t="s">
        <v>56</v>
      </c>
      <c r="I271" s="15" t="s">
        <v>16</v>
      </c>
      <c r="J271" s="32" t="s">
        <v>14</v>
      </c>
      <c r="K271" s="16">
        <v>9071612</v>
      </c>
      <c r="L271" s="16">
        <v>5000</v>
      </c>
      <c r="M271" s="16">
        <v>60493.760000000002</v>
      </c>
      <c r="N271" s="16" t="s">
        <v>26</v>
      </c>
      <c r="O271" s="17">
        <f t="shared" si="5"/>
        <v>1.2</v>
      </c>
      <c r="P271" s="16">
        <v>1200</v>
      </c>
      <c r="Q271" s="18">
        <v>42828</v>
      </c>
      <c r="R271" s="18"/>
      <c r="S271" s="19"/>
      <c r="T271" s="18"/>
      <c r="U271" s="18"/>
      <c r="V271" s="33" t="s">
        <v>989</v>
      </c>
      <c r="AD271" s="4"/>
      <c r="AE271" s="5"/>
    </row>
    <row r="272" spans="1:31" ht="123" customHeight="1">
      <c r="A272" s="24">
        <v>269</v>
      </c>
      <c r="B272" s="36" t="s">
        <v>590</v>
      </c>
      <c r="C272" s="26">
        <v>42705</v>
      </c>
      <c r="D272" s="14">
        <v>42731</v>
      </c>
      <c r="E272" s="40" t="s">
        <v>11</v>
      </c>
      <c r="F272" s="15" t="s">
        <v>1162</v>
      </c>
      <c r="G272" s="15" t="s">
        <v>591</v>
      </c>
      <c r="H272" s="15" t="s">
        <v>24</v>
      </c>
      <c r="I272" s="15" t="s">
        <v>187</v>
      </c>
      <c r="J272" s="32" t="s">
        <v>79</v>
      </c>
      <c r="K272" s="16">
        <v>2537673</v>
      </c>
      <c r="L272" s="16">
        <v>600</v>
      </c>
      <c r="M272" s="16"/>
      <c r="N272" s="16" t="s">
        <v>26</v>
      </c>
      <c r="O272" s="17">
        <f t="shared" si="5"/>
        <v>7.1999999999999995E-2</v>
      </c>
      <c r="P272" s="16">
        <v>72</v>
      </c>
      <c r="Q272" s="18">
        <v>42828</v>
      </c>
      <c r="R272" s="18"/>
      <c r="S272" s="19"/>
      <c r="T272" s="18"/>
      <c r="U272" s="18"/>
      <c r="V272" s="33" t="s">
        <v>989</v>
      </c>
      <c r="AD272" s="4"/>
      <c r="AE272" s="5"/>
    </row>
    <row r="273" spans="1:31" ht="123" customHeight="1">
      <c r="A273" s="24">
        <v>270</v>
      </c>
      <c r="B273" s="36" t="s">
        <v>592</v>
      </c>
      <c r="C273" s="26">
        <v>42705</v>
      </c>
      <c r="D273" s="14" t="s">
        <v>600</v>
      </c>
      <c r="E273" s="40" t="s">
        <v>11</v>
      </c>
      <c r="F273" s="15" t="s">
        <v>1163</v>
      </c>
      <c r="G273" s="15" t="s">
        <v>593</v>
      </c>
      <c r="H273" s="15" t="s">
        <v>24</v>
      </c>
      <c r="I273" s="15" t="s">
        <v>29</v>
      </c>
      <c r="J273" s="32" t="s">
        <v>14</v>
      </c>
      <c r="K273" s="16">
        <v>9257184</v>
      </c>
      <c r="L273" s="16">
        <v>45</v>
      </c>
      <c r="M273" s="16"/>
      <c r="N273" s="16" t="s">
        <v>26</v>
      </c>
      <c r="O273" s="17">
        <f t="shared" si="5"/>
        <v>0.04</v>
      </c>
      <c r="P273" s="16">
        <v>40</v>
      </c>
      <c r="Q273" s="18">
        <v>42845</v>
      </c>
      <c r="R273" s="18"/>
      <c r="S273" s="19"/>
      <c r="T273" s="18"/>
      <c r="U273" s="18"/>
      <c r="V273" s="33" t="s">
        <v>989</v>
      </c>
      <c r="AD273" s="4"/>
      <c r="AE273" s="5"/>
    </row>
    <row r="274" spans="1:31" ht="123" customHeight="1">
      <c r="A274" s="24">
        <v>271</v>
      </c>
      <c r="B274" s="36" t="s">
        <v>594</v>
      </c>
      <c r="C274" s="26">
        <v>42767</v>
      </c>
      <c r="D274" s="14">
        <v>42775</v>
      </c>
      <c r="E274" s="40" t="s">
        <v>11</v>
      </c>
      <c r="F274" s="15" t="s">
        <v>1164</v>
      </c>
      <c r="G274" s="15" t="s">
        <v>595</v>
      </c>
      <c r="H274" s="15" t="s">
        <v>24</v>
      </c>
      <c r="I274" s="15" t="s">
        <v>183</v>
      </c>
      <c r="J274" s="32" t="s">
        <v>34</v>
      </c>
      <c r="K274" s="16">
        <v>4350839</v>
      </c>
      <c r="L274" s="16">
        <v>11</v>
      </c>
      <c r="M274" s="16"/>
      <c r="N274" s="16" t="s">
        <v>26</v>
      </c>
      <c r="O274" s="17">
        <v>0.01</v>
      </c>
      <c r="P274" s="16">
        <v>10</v>
      </c>
      <c r="Q274" s="18">
        <v>42831</v>
      </c>
      <c r="R274" s="18"/>
      <c r="S274" s="19"/>
      <c r="T274" s="18"/>
      <c r="U274" s="18"/>
      <c r="V274" s="33" t="s">
        <v>989</v>
      </c>
      <c r="AD274" s="4"/>
      <c r="AE274" s="5"/>
    </row>
    <row r="275" spans="1:31" ht="123" customHeight="1">
      <c r="A275" s="24">
        <v>272</v>
      </c>
      <c r="B275" s="36" t="s">
        <v>596</v>
      </c>
      <c r="C275" s="26">
        <v>42767</v>
      </c>
      <c r="D275" s="14">
        <v>42788</v>
      </c>
      <c r="E275" s="21" t="s">
        <v>309</v>
      </c>
      <c r="F275" s="15" t="s">
        <v>1165</v>
      </c>
      <c r="G275" s="15" t="s">
        <v>597</v>
      </c>
      <c r="H275" s="15" t="s">
        <v>24</v>
      </c>
      <c r="I275" s="15" t="s">
        <v>18</v>
      </c>
      <c r="J275" s="32" t="s">
        <v>18</v>
      </c>
      <c r="K275" s="16">
        <v>9802934</v>
      </c>
      <c r="L275" s="16"/>
      <c r="M275" s="16"/>
      <c r="N275" s="16" t="s">
        <v>26</v>
      </c>
      <c r="O275" s="17">
        <v>0.05</v>
      </c>
      <c r="P275" s="16">
        <v>50</v>
      </c>
      <c r="Q275" s="18">
        <v>42828</v>
      </c>
      <c r="R275" s="18" t="s">
        <v>1002</v>
      </c>
      <c r="S275" s="19" t="s">
        <v>1001</v>
      </c>
      <c r="T275" s="18"/>
      <c r="U275" s="18"/>
      <c r="V275" s="21" t="s">
        <v>1000</v>
      </c>
      <c r="AD275" s="4"/>
      <c r="AE275" s="5"/>
    </row>
    <row r="276" spans="1:31" ht="123" customHeight="1">
      <c r="A276" s="24">
        <v>273</v>
      </c>
      <c r="B276" s="36" t="s">
        <v>598</v>
      </c>
      <c r="C276" s="26">
        <v>42767</v>
      </c>
      <c r="D276" s="14">
        <v>42788</v>
      </c>
      <c r="E276" s="21" t="s">
        <v>309</v>
      </c>
      <c r="F276" s="15" t="s">
        <v>1165</v>
      </c>
      <c r="G276" s="15" t="s">
        <v>597</v>
      </c>
      <c r="H276" s="15" t="s">
        <v>24</v>
      </c>
      <c r="I276" s="15" t="s">
        <v>18</v>
      </c>
      <c r="J276" s="32" t="s">
        <v>18</v>
      </c>
      <c r="K276" s="16">
        <v>9803016</v>
      </c>
      <c r="L276" s="16"/>
      <c r="M276" s="16"/>
      <c r="N276" s="16" t="s">
        <v>26</v>
      </c>
      <c r="O276" s="17">
        <v>0.05</v>
      </c>
      <c r="P276" s="16">
        <v>50</v>
      </c>
      <c r="Q276" s="18">
        <v>42828</v>
      </c>
      <c r="R276" s="18" t="s">
        <v>1002</v>
      </c>
      <c r="S276" s="19" t="s">
        <v>1003</v>
      </c>
      <c r="T276" s="18"/>
      <c r="U276" s="18"/>
      <c r="V276" s="21" t="s">
        <v>1004</v>
      </c>
      <c r="AD276" s="4"/>
      <c r="AE276" s="5"/>
    </row>
    <row r="277" spans="1:31" ht="123" customHeight="1">
      <c r="A277" s="24">
        <v>274</v>
      </c>
      <c r="B277" s="36" t="s">
        <v>599</v>
      </c>
      <c r="C277" s="26">
        <v>42767</v>
      </c>
      <c r="D277" s="14">
        <v>42788</v>
      </c>
      <c r="E277" s="21" t="s">
        <v>309</v>
      </c>
      <c r="F277" s="15" t="s">
        <v>1165</v>
      </c>
      <c r="G277" s="15" t="s">
        <v>597</v>
      </c>
      <c r="H277" s="15" t="s">
        <v>24</v>
      </c>
      <c r="I277" s="15" t="s">
        <v>18</v>
      </c>
      <c r="J277" s="32" t="s">
        <v>18</v>
      </c>
      <c r="K277" s="16">
        <v>9802852</v>
      </c>
      <c r="L277" s="16"/>
      <c r="M277" s="16"/>
      <c r="N277" s="16" t="s">
        <v>26</v>
      </c>
      <c r="O277" s="17">
        <v>0.05</v>
      </c>
      <c r="P277" s="16">
        <v>50</v>
      </c>
      <c r="Q277" s="18">
        <v>42828</v>
      </c>
      <c r="R277" s="18">
        <v>43228</v>
      </c>
      <c r="S277" s="19" t="s">
        <v>1005</v>
      </c>
      <c r="T277" s="18"/>
      <c r="U277" s="18"/>
      <c r="V277" s="21" t="s">
        <v>1006</v>
      </c>
      <c r="AD277" s="4"/>
      <c r="AE277" s="5"/>
    </row>
    <row r="278" spans="1:31" ht="123" customHeight="1">
      <c r="A278" s="24">
        <v>275</v>
      </c>
      <c r="B278" s="36" t="s">
        <v>601</v>
      </c>
      <c r="C278" s="26">
        <v>42767</v>
      </c>
      <c r="D278" s="14">
        <v>42794</v>
      </c>
      <c r="E278" s="40" t="s">
        <v>11</v>
      </c>
      <c r="F278" s="15" t="s">
        <v>1166</v>
      </c>
      <c r="G278" s="15" t="s">
        <v>602</v>
      </c>
      <c r="H278" s="15" t="s">
        <v>24</v>
      </c>
      <c r="I278" s="15" t="s">
        <v>183</v>
      </c>
      <c r="J278" s="32" t="s">
        <v>34</v>
      </c>
      <c r="K278" s="16">
        <v>8135516</v>
      </c>
      <c r="L278" s="16">
        <v>5</v>
      </c>
      <c r="M278" s="16"/>
      <c r="N278" s="16" t="s">
        <v>26</v>
      </c>
      <c r="O278" s="17">
        <v>0.01</v>
      </c>
      <c r="P278" s="16">
        <v>10</v>
      </c>
      <c r="Q278" s="18">
        <v>42845</v>
      </c>
      <c r="R278" s="18"/>
      <c r="S278" s="19"/>
      <c r="T278" s="18"/>
      <c r="U278" s="18"/>
      <c r="V278" s="33" t="s">
        <v>989</v>
      </c>
      <c r="AD278" s="4"/>
      <c r="AE278" s="5"/>
    </row>
    <row r="279" spans="1:31" ht="123" customHeight="1">
      <c r="A279" s="24">
        <v>276</v>
      </c>
      <c r="B279" s="36" t="s">
        <v>603</v>
      </c>
      <c r="C279" s="26">
        <v>42768</v>
      </c>
      <c r="D279" s="14" t="s">
        <v>621</v>
      </c>
      <c r="E279" s="21" t="s">
        <v>309</v>
      </c>
      <c r="F279" s="15" t="s">
        <v>1167</v>
      </c>
      <c r="G279" s="15" t="s">
        <v>606</v>
      </c>
      <c r="H279" s="15" t="s">
        <v>24</v>
      </c>
      <c r="I279" s="15" t="s">
        <v>217</v>
      </c>
      <c r="J279" s="32" t="s">
        <v>73</v>
      </c>
      <c r="K279" s="16">
        <v>7657272</v>
      </c>
      <c r="L279" s="16"/>
      <c r="M279" s="16"/>
      <c r="N279" s="16" t="s">
        <v>26</v>
      </c>
      <c r="O279" s="17">
        <v>0.02</v>
      </c>
      <c r="P279" s="16">
        <v>20</v>
      </c>
      <c r="Q279" s="18">
        <v>42831</v>
      </c>
      <c r="R279" s="18" t="s">
        <v>997</v>
      </c>
      <c r="S279" s="19" t="s">
        <v>998</v>
      </c>
      <c r="T279" s="18"/>
      <c r="U279" s="18"/>
      <c r="V279" s="21" t="s">
        <v>958</v>
      </c>
      <c r="AD279" s="4"/>
      <c r="AE279" s="5"/>
    </row>
    <row r="280" spans="1:31" ht="123" customHeight="1">
      <c r="A280" s="24">
        <v>277</v>
      </c>
      <c r="B280" s="36" t="s">
        <v>604</v>
      </c>
      <c r="C280" s="26">
        <v>42769</v>
      </c>
      <c r="D280" s="14" t="s">
        <v>621</v>
      </c>
      <c r="E280" s="21" t="s">
        <v>309</v>
      </c>
      <c r="F280" s="15" t="s">
        <v>1167</v>
      </c>
      <c r="G280" s="15" t="s">
        <v>606</v>
      </c>
      <c r="H280" s="15" t="s">
        <v>24</v>
      </c>
      <c r="I280" s="15" t="s">
        <v>217</v>
      </c>
      <c r="J280" s="32" t="s">
        <v>73</v>
      </c>
      <c r="K280" s="16">
        <v>7657205</v>
      </c>
      <c r="L280" s="16"/>
      <c r="M280" s="16"/>
      <c r="N280" s="16" t="s">
        <v>26</v>
      </c>
      <c r="O280" s="17">
        <v>0.02</v>
      </c>
      <c r="P280" s="16">
        <v>20</v>
      </c>
      <c r="Q280" s="18">
        <v>42831</v>
      </c>
      <c r="R280" s="18" t="s">
        <v>997</v>
      </c>
      <c r="S280" s="19" t="s">
        <v>996</v>
      </c>
      <c r="T280" s="18"/>
      <c r="U280" s="18"/>
      <c r="V280" s="21" t="s">
        <v>959</v>
      </c>
      <c r="AD280" s="4"/>
      <c r="AE280" s="5"/>
    </row>
    <row r="281" spans="1:31" ht="123" customHeight="1">
      <c r="A281" s="24">
        <v>278</v>
      </c>
      <c r="B281" s="36" t="s">
        <v>605</v>
      </c>
      <c r="C281" s="26">
        <v>42770</v>
      </c>
      <c r="D281" s="14" t="s">
        <v>621</v>
      </c>
      <c r="E281" s="21" t="s">
        <v>309</v>
      </c>
      <c r="F281" s="15" t="s">
        <v>1167</v>
      </c>
      <c r="G281" s="15" t="s">
        <v>606</v>
      </c>
      <c r="H281" s="15" t="s">
        <v>24</v>
      </c>
      <c r="I281" s="15" t="s">
        <v>217</v>
      </c>
      <c r="J281" s="32" t="s">
        <v>73</v>
      </c>
      <c r="K281" s="16">
        <v>7657056</v>
      </c>
      <c r="L281" s="16"/>
      <c r="M281" s="16"/>
      <c r="N281" s="16" t="s">
        <v>26</v>
      </c>
      <c r="O281" s="17">
        <v>0.02</v>
      </c>
      <c r="P281" s="16">
        <v>20</v>
      </c>
      <c r="Q281" s="18">
        <v>42832</v>
      </c>
      <c r="R281" s="18" t="s">
        <v>997</v>
      </c>
      <c r="S281" s="19" t="s">
        <v>999</v>
      </c>
      <c r="T281" s="18"/>
      <c r="U281" s="18"/>
      <c r="V281" s="21" t="s">
        <v>960</v>
      </c>
      <c r="AD281" s="4"/>
      <c r="AE281" s="5"/>
    </row>
    <row r="282" spans="1:31" ht="123" customHeight="1">
      <c r="A282" s="24">
        <v>279</v>
      </c>
      <c r="B282" s="36" t="s">
        <v>607</v>
      </c>
      <c r="C282" s="26">
        <v>42795</v>
      </c>
      <c r="D282" s="14" t="s">
        <v>688</v>
      </c>
      <c r="E282" s="40" t="s">
        <v>11</v>
      </c>
      <c r="F282" s="15" t="s">
        <v>1168</v>
      </c>
      <c r="G282" s="15" t="s">
        <v>608</v>
      </c>
      <c r="H282" s="15" t="s">
        <v>24</v>
      </c>
      <c r="I282" s="15" t="s">
        <v>68</v>
      </c>
      <c r="J282" s="32" t="s">
        <v>68</v>
      </c>
      <c r="K282" s="16">
        <v>10040805</v>
      </c>
      <c r="L282" s="16">
        <v>35</v>
      </c>
      <c r="M282" s="16"/>
      <c r="N282" s="16" t="s">
        <v>26</v>
      </c>
      <c r="O282" s="17">
        <v>0.01</v>
      </c>
      <c r="P282" s="16">
        <v>10</v>
      </c>
      <c r="Q282" s="18">
        <v>43043</v>
      </c>
      <c r="R282" s="18"/>
      <c r="S282" s="19"/>
      <c r="T282" s="18"/>
      <c r="U282" s="18"/>
      <c r="V282" s="33" t="s">
        <v>989</v>
      </c>
      <c r="AD282" s="4"/>
      <c r="AE282" s="5"/>
    </row>
    <row r="283" spans="1:31" ht="123" customHeight="1">
      <c r="A283" s="24">
        <v>280</v>
      </c>
      <c r="B283" s="36" t="s">
        <v>609</v>
      </c>
      <c r="C283" s="26">
        <v>42826</v>
      </c>
      <c r="D283" s="14">
        <v>42828</v>
      </c>
      <c r="E283" s="40" t="s">
        <v>11</v>
      </c>
      <c r="F283" s="15" t="s">
        <v>1169</v>
      </c>
      <c r="G283" s="15" t="s">
        <v>617</v>
      </c>
      <c r="H283" s="15" t="s">
        <v>56</v>
      </c>
      <c r="I283" s="15" t="s">
        <v>39</v>
      </c>
      <c r="J283" s="32" t="s">
        <v>39</v>
      </c>
      <c r="K283" s="16">
        <v>4766812</v>
      </c>
      <c r="L283" s="16">
        <v>1500</v>
      </c>
      <c r="M283" s="16"/>
      <c r="N283" s="16" t="s">
        <v>15</v>
      </c>
      <c r="O283" s="17">
        <v>0.85399999999999998</v>
      </c>
      <c r="P283" s="16">
        <v>854</v>
      </c>
      <c r="Q283" s="18"/>
      <c r="R283" s="18"/>
      <c r="S283" s="19"/>
      <c r="T283" s="18"/>
      <c r="U283" s="18"/>
      <c r="V283" s="54" t="s">
        <v>991</v>
      </c>
      <c r="AD283" s="4"/>
      <c r="AE283" s="5"/>
    </row>
    <row r="284" spans="1:31" ht="123" customHeight="1">
      <c r="A284" s="24">
        <v>281</v>
      </c>
      <c r="B284" s="36" t="s">
        <v>610</v>
      </c>
      <c r="C284" s="26">
        <v>42827</v>
      </c>
      <c r="D284" s="14">
        <v>42828</v>
      </c>
      <c r="E284" s="21" t="s">
        <v>309</v>
      </c>
      <c r="F284" s="15" t="s">
        <v>1170</v>
      </c>
      <c r="G284" s="15" t="s">
        <v>618</v>
      </c>
      <c r="H284" s="15" t="s">
        <v>24</v>
      </c>
      <c r="I284" s="15" t="s">
        <v>186</v>
      </c>
      <c r="J284" s="32" t="s">
        <v>73</v>
      </c>
      <c r="K284" s="16">
        <v>5424143</v>
      </c>
      <c r="L284" s="16">
        <v>90</v>
      </c>
      <c r="M284" s="16"/>
      <c r="N284" s="16" t="s">
        <v>26</v>
      </c>
      <c r="O284" s="17">
        <v>0.01</v>
      </c>
      <c r="P284" s="16">
        <v>10</v>
      </c>
      <c r="Q284" s="18">
        <v>42993</v>
      </c>
      <c r="R284" s="18">
        <v>43230</v>
      </c>
      <c r="S284" s="19">
        <v>126</v>
      </c>
      <c r="T284" s="18"/>
      <c r="U284" s="18"/>
      <c r="V284" s="21" t="s">
        <v>895</v>
      </c>
      <c r="AD284" s="4"/>
      <c r="AE284" s="5"/>
    </row>
    <row r="285" spans="1:31" ht="123" customHeight="1">
      <c r="A285" s="24">
        <v>282</v>
      </c>
      <c r="B285" s="36" t="s">
        <v>611</v>
      </c>
      <c r="C285" s="26">
        <v>42828</v>
      </c>
      <c r="D285" s="14">
        <v>42828</v>
      </c>
      <c r="E285" s="40" t="s">
        <v>11</v>
      </c>
      <c r="F285" s="15" t="s">
        <v>1171</v>
      </c>
      <c r="G285" s="15" t="s">
        <v>619</v>
      </c>
      <c r="H285" s="15" t="s">
        <v>24</v>
      </c>
      <c r="I285" s="15" t="s">
        <v>16</v>
      </c>
      <c r="J285" s="32" t="s">
        <v>18</v>
      </c>
      <c r="K285" s="16">
        <v>9008202</v>
      </c>
      <c r="L285" s="16">
        <v>10000</v>
      </c>
      <c r="M285" s="16"/>
      <c r="N285" s="16" t="s">
        <v>15</v>
      </c>
      <c r="O285" s="17">
        <v>0.24</v>
      </c>
      <c r="P285" s="16">
        <v>240</v>
      </c>
      <c r="Q285" s="18">
        <v>42909</v>
      </c>
      <c r="R285" s="18"/>
      <c r="S285" s="19"/>
      <c r="T285" s="18"/>
      <c r="U285" s="18"/>
      <c r="V285" s="33" t="s">
        <v>989</v>
      </c>
      <c r="AD285" s="4"/>
      <c r="AE285" s="5"/>
    </row>
    <row r="286" spans="1:31" ht="123" customHeight="1">
      <c r="A286" s="24">
        <v>283</v>
      </c>
      <c r="B286" s="36" t="s">
        <v>612</v>
      </c>
      <c r="C286" s="26">
        <v>42829</v>
      </c>
      <c r="D286" s="14">
        <v>42828</v>
      </c>
      <c r="E286" s="40" t="s">
        <v>11</v>
      </c>
      <c r="F286" s="15" t="s">
        <v>1172</v>
      </c>
      <c r="G286" s="15" t="s">
        <v>620</v>
      </c>
      <c r="H286" s="15" t="s">
        <v>24</v>
      </c>
      <c r="I286" s="15" t="s">
        <v>188</v>
      </c>
      <c r="J286" s="32" t="s">
        <v>79</v>
      </c>
      <c r="K286" s="16">
        <v>4462440</v>
      </c>
      <c r="L286" s="16">
        <v>35</v>
      </c>
      <c r="M286" s="16"/>
      <c r="N286" s="16" t="s">
        <v>15</v>
      </c>
      <c r="O286" s="17">
        <v>1</v>
      </c>
      <c r="P286" s="16">
        <v>1000</v>
      </c>
      <c r="Q286" s="18">
        <v>42893</v>
      </c>
      <c r="R286" s="18"/>
      <c r="S286" s="19"/>
      <c r="T286" s="18"/>
      <c r="U286" s="18"/>
      <c r="V286" s="33" t="s">
        <v>989</v>
      </c>
      <c r="AD286" s="4"/>
      <c r="AE286" s="5"/>
    </row>
    <row r="287" spans="1:31" ht="123" customHeight="1">
      <c r="A287" s="24">
        <v>284</v>
      </c>
      <c r="B287" s="36" t="s">
        <v>613</v>
      </c>
      <c r="C287" s="26">
        <v>42830</v>
      </c>
      <c r="D287" s="14">
        <v>42828</v>
      </c>
      <c r="E287" s="40" t="s">
        <v>11</v>
      </c>
      <c r="F287" s="15" t="s">
        <v>1173</v>
      </c>
      <c r="G287" s="15" t="s">
        <v>620</v>
      </c>
      <c r="H287" s="15" t="s">
        <v>24</v>
      </c>
      <c r="I287" s="15" t="s">
        <v>188</v>
      </c>
      <c r="J287" s="32" t="s">
        <v>79</v>
      </c>
      <c r="K287" s="16">
        <v>10040902</v>
      </c>
      <c r="L287" s="16">
        <v>35</v>
      </c>
      <c r="M287" s="16"/>
      <c r="N287" s="16" t="s">
        <v>15</v>
      </c>
      <c r="O287" s="17">
        <v>1</v>
      </c>
      <c r="P287" s="16">
        <v>1000</v>
      </c>
      <c r="Q287" s="18">
        <v>42893</v>
      </c>
      <c r="R287" s="18"/>
      <c r="S287" s="19"/>
      <c r="T287" s="18"/>
      <c r="U287" s="18"/>
      <c r="V287" s="33" t="s">
        <v>989</v>
      </c>
      <c r="AD287" s="4"/>
      <c r="AE287" s="5"/>
    </row>
    <row r="288" spans="1:31" ht="123" customHeight="1">
      <c r="A288" s="24">
        <v>285</v>
      </c>
      <c r="B288" s="36" t="s">
        <v>614</v>
      </c>
      <c r="C288" s="26">
        <v>42831</v>
      </c>
      <c r="D288" s="14">
        <v>42828</v>
      </c>
      <c r="E288" s="40" t="s">
        <v>11</v>
      </c>
      <c r="F288" s="15" t="s">
        <v>1174</v>
      </c>
      <c r="G288" s="15" t="s">
        <v>620</v>
      </c>
      <c r="H288" s="15" t="s">
        <v>24</v>
      </c>
      <c r="I288" s="15" t="s">
        <v>188</v>
      </c>
      <c r="J288" s="32" t="s">
        <v>79</v>
      </c>
      <c r="K288" s="16">
        <v>3160289</v>
      </c>
      <c r="L288" s="16">
        <v>40</v>
      </c>
      <c r="M288" s="16"/>
      <c r="N288" s="16" t="s">
        <v>15</v>
      </c>
      <c r="O288" s="17">
        <v>1</v>
      </c>
      <c r="P288" s="16">
        <v>1000</v>
      </c>
      <c r="Q288" s="18">
        <v>42893</v>
      </c>
      <c r="R288" s="18"/>
      <c r="S288" s="19"/>
      <c r="T288" s="18"/>
      <c r="U288" s="18"/>
      <c r="V288" s="33" t="s">
        <v>989</v>
      </c>
      <c r="AD288" s="4"/>
      <c r="AE288" s="5"/>
    </row>
    <row r="289" spans="1:31" ht="123" customHeight="1">
      <c r="A289" s="24">
        <v>286</v>
      </c>
      <c r="B289" s="36" t="s">
        <v>615</v>
      </c>
      <c r="C289" s="26">
        <v>42832</v>
      </c>
      <c r="D289" s="14">
        <v>42828</v>
      </c>
      <c r="E289" s="40" t="s">
        <v>11</v>
      </c>
      <c r="F289" s="15" t="s">
        <v>1175</v>
      </c>
      <c r="G289" s="15" t="s">
        <v>620</v>
      </c>
      <c r="H289" s="15" t="s">
        <v>24</v>
      </c>
      <c r="I289" s="15" t="s">
        <v>188</v>
      </c>
      <c r="J289" s="32" t="s">
        <v>79</v>
      </c>
      <c r="K289" s="16">
        <v>3272937</v>
      </c>
      <c r="L289" s="16">
        <v>40</v>
      </c>
      <c r="M289" s="16"/>
      <c r="N289" s="16" t="s">
        <v>15</v>
      </c>
      <c r="O289" s="17">
        <v>1</v>
      </c>
      <c r="P289" s="16">
        <v>1000</v>
      </c>
      <c r="Q289" s="18">
        <v>42893</v>
      </c>
      <c r="R289" s="18"/>
      <c r="S289" s="19"/>
      <c r="T289" s="18"/>
      <c r="U289" s="18"/>
      <c r="V289" s="33" t="s">
        <v>989</v>
      </c>
      <c r="AD289" s="4"/>
      <c r="AE289" s="5"/>
    </row>
    <row r="290" spans="1:31" ht="123" customHeight="1">
      <c r="A290" s="24">
        <v>287</v>
      </c>
      <c r="B290" s="36" t="s">
        <v>616</v>
      </c>
      <c r="C290" s="26">
        <v>42833</v>
      </c>
      <c r="D290" s="14">
        <v>42828</v>
      </c>
      <c r="E290" s="40" t="s">
        <v>11</v>
      </c>
      <c r="F290" s="15" t="s">
        <v>1176</v>
      </c>
      <c r="G290" s="15" t="s">
        <v>620</v>
      </c>
      <c r="H290" s="15" t="s">
        <v>24</v>
      </c>
      <c r="I290" s="15" t="s">
        <v>188</v>
      </c>
      <c r="J290" s="32" t="s">
        <v>79</v>
      </c>
      <c r="K290" s="16">
        <v>6473035</v>
      </c>
      <c r="L290" s="16">
        <v>40</v>
      </c>
      <c r="M290" s="16"/>
      <c r="N290" s="16" t="s">
        <v>15</v>
      </c>
      <c r="O290" s="17">
        <v>1</v>
      </c>
      <c r="P290" s="16">
        <v>1000</v>
      </c>
      <c r="Q290" s="18">
        <v>42893</v>
      </c>
      <c r="R290" s="18"/>
      <c r="S290" s="19"/>
      <c r="T290" s="18"/>
      <c r="U290" s="18"/>
      <c r="V290" s="33" t="s">
        <v>989</v>
      </c>
      <c r="AD290" s="4"/>
      <c r="AE290" s="5"/>
    </row>
    <row r="291" spans="1:31" ht="123" customHeight="1">
      <c r="A291" s="24">
        <v>288</v>
      </c>
      <c r="B291" s="36" t="s">
        <v>623</v>
      </c>
      <c r="C291" s="26">
        <v>42826</v>
      </c>
      <c r="D291" s="14">
        <v>42846</v>
      </c>
      <c r="E291" s="21" t="s">
        <v>19</v>
      </c>
      <c r="F291" s="15" t="s">
        <v>1177</v>
      </c>
      <c r="G291" s="15" t="s">
        <v>624</v>
      </c>
      <c r="H291" s="15" t="s">
        <v>24</v>
      </c>
      <c r="I291" s="15" t="s">
        <v>183</v>
      </c>
      <c r="J291" s="32" t="s">
        <v>18</v>
      </c>
      <c r="K291" s="16" t="s">
        <v>491</v>
      </c>
      <c r="L291" s="16"/>
      <c r="M291" s="16"/>
      <c r="N291" s="16" t="s">
        <v>26</v>
      </c>
      <c r="O291" s="17">
        <v>5.0000000000000001E-3</v>
      </c>
      <c r="P291" s="16">
        <v>5</v>
      </c>
      <c r="Q291" s="18">
        <v>42933</v>
      </c>
      <c r="R291" s="18">
        <v>43286</v>
      </c>
      <c r="S291" s="19">
        <v>145</v>
      </c>
      <c r="T291" s="18"/>
      <c r="U291" s="18"/>
      <c r="V291" s="42" t="s">
        <v>879</v>
      </c>
      <c r="AD291" s="4"/>
      <c r="AE291" s="5"/>
    </row>
    <row r="292" spans="1:31" ht="123" customHeight="1">
      <c r="A292" s="24">
        <v>289</v>
      </c>
      <c r="B292" s="36" t="s">
        <v>625</v>
      </c>
      <c r="C292" s="26">
        <v>42856</v>
      </c>
      <c r="D292" s="14">
        <v>42864</v>
      </c>
      <c r="E292" s="21" t="s">
        <v>309</v>
      </c>
      <c r="F292" s="15" t="s">
        <v>1178</v>
      </c>
      <c r="G292" s="15" t="s">
        <v>626</v>
      </c>
      <c r="H292" s="15" t="s">
        <v>24</v>
      </c>
      <c r="I292" s="15" t="s">
        <v>16</v>
      </c>
      <c r="J292" s="32" t="s">
        <v>14</v>
      </c>
      <c r="K292" s="16">
        <v>9538544</v>
      </c>
      <c r="L292" s="16">
        <v>50</v>
      </c>
      <c r="M292" s="16"/>
      <c r="N292" s="16" t="s">
        <v>26</v>
      </c>
      <c r="O292" s="17">
        <v>0.04</v>
      </c>
      <c r="P292" s="16">
        <v>40</v>
      </c>
      <c r="Q292" s="18">
        <v>42915</v>
      </c>
      <c r="R292" s="18">
        <v>43042</v>
      </c>
      <c r="S292" s="19">
        <v>117</v>
      </c>
      <c r="T292" s="18"/>
      <c r="U292" s="18"/>
      <c r="V292" s="27" t="s">
        <v>733</v>
      </c>
      <c r="AD292" s="4"/>
      <c r="AE292" s="5"/>
    </row>
    <row r="293" spans="1:31" ht="123" customHeight="1">
      <c r="A293" s="24">
        <v>290</v>
      </c>
      <c r="B293" s="36" t="s">
        <v>628</v>
      </c>
      <c r="C293" s="26">
        <v>42856</v>
      </c>
      <c r="D293" s="14" t="s">
        <v>672</v>
      </c>
      <c r="E293" s="40" t="s">
        <v>11</v>
      </c>
      <c r="F293" s="15" t="s">
        <v>1179</v>
      </c>
      <c r="G293" s="15" t="s">
        <v>627</v>
      </c>
      <c r="H293" s="15" t="s">
        <v>24</v>
      </c>
      <c r="I293" s="15" t="s">
        <v>217</v>
      </c>
      <c r="J293" s="32" t="s">
        <v>73</v>
      </c>
      <c r="K293" s="16">
        <v>5837466</v>
      </c>
      <c r="L293" s="16">
        <v>5486.4</v>
      </c>
      <c r="M293" s="16"/>
      <c r="N293" s="16" t="s">
        <v>15</v>
      </c>
      <c r="O293" s="17">
        <v>1.2</v>
      </c>
      <c r="P293" s="16">
        <v>1200</v>
      </c>
      <c r="Q293" s="18">
        <v>43052</v>
      </c>
      <c r="R293" s="18"/>
      <c r="S293" s="19"/>
      <c r="T293" s="18"/>
      <c r="U293" s="18"/>
      <c r="V293" s="33" t="s">
        <v>989</v>
      </c>
      <c r="AD293" s="4"/>
      <c r="AE293" s="5"/>
    </row>
    <row r="294" spans="1:31" ht="123" customHeight="1">
      <c r="A294" s="24">
        <v>291</v>
      </c>
      <c r="B294" s="36" t="s">
        <v>629</v>
      </c>
      <c r="C294" s="26">
        <v>42856</v>
      </c>
      <c r="D294" s="14">
        <v>42878</v>
      </c>
      <c r="E294" s="21" t="s">
        <v>309</v>
      </c>
      <c r="F294" s="15" t="s">
        <v>1180</v>
      </c>
      <c r="G294" s="15" t="s">
        <v>630</v>
      </c>
      <c r="H294" s="15" t="s">
        <v>24</v>
      </c>
      <c r="I294" s="15" t="s">
        <v>29</v>
      </c>
      <c r="J294" s="16" t="s">
        <v>29</v>
      </c>
      <c r="K294" s="16">
        <v>9262092</v>
      </c>
      <c r="L294" s="16">
        <v>5.2</v>
      </c>
      <c r="M294" s="16"/>
      <c r="N294" s="16" t="s">
        <v>26</v>
      </c>
      <c r="O294" s="17">
        <v>0.01</v>
      </c>
      <c r="P294" s="16">
        <v>10</v>
      </c>
      <c r="Q294" s="18">
        <v>42933</v>
      </c>
      <c r="R294" s="18">
        <v>43033</v>
      </c>
      <c r="S294" s="19">
        <v>116</v>
      </c>
      <c r="T294" s="18"/>
      <c r="U294" s="18"/>
      <c r="V294" s="27" t="s">
        <v>730</v>
      </c>
      <c r="AD294" s="4"/>
      <c r="AE294" s="5"/>
    </row>
    <row r="295" spans="1:31" ht="123" customHeight="1">
      <c r="A295" s="24">
        <v>292</v>
      </c>
      <c r="B295" s="36" t="s">
        <v>639</v>
      </c>
      <c r="C295" s="26">
        <v>42887</v>
      </c>
      <c r="D295" s="14">
        <v>42894</v>
      </c>
      <c r="E295" s="40" t="s">
        <v>11</v>
      </c>
      <c r="F295" s="15" t="s">
        <v>1100</v>
      </c>
      <c r="G295" s="15" t="s">
        <v>640</v>
      </c>
      <c r="H295" s="29" t="s">
        <v>24</v>
      </c>
      <c r="I295" s="15" t="s">
        <v>183</v>
      </c>
      <c r="J295" s="32" t="s">
        <v>18</v>
      </c>
      <c r="K295" s="16">
        <v>7037090</v>
      </c>
      <c r="L295" s="16">
        <v>3450</v>
      </c>
      <c r="M295" s="16">
        <v>5579239.9500000002</v>
      </c>
      <c r="N295" s="16" t="s">
        <v>26</v>
      </c>
      <c r="O295" s="17">
        <v>0.5</v>
      </c>
      <c r="P295" s="16">
        <v>500</v>
      </c>
      <c r="Q295" s="18"/>
      <c r="R295" s="18"/>
      <c r="S295" s="19"/>
      <c r="T295" s="18"/>
      <c r="U295" s="18"/>
      <c r="V295" s="33" t="s">
        <v>549</v>
      </c>
      <c r="AD295" s="4"/>
      <c r="AE295" s="5"/>
    </row>
    <row r="296" spans="1:31" ht="123" customHeight="1">
      <c r="A296" s="24">
        <v>293</v>
      </c>
      <c r="B296" s="36" t="s">
        <v>641</v>
      </c>
      <c r="C296" s="26">
        <v>42887</v>
      </c>
      <c r="D296" s="14">
        <v>42900</v>
      </c>
      <c r="E296" s="21" t="s">
        <v>309</v>
      </c>
      <c r="F296" s="15" t="s">
        <v>1091</v>
      </c>
      <c r="G296" s="15" t="s">
        <v>642</v>
      </c>
      <c r="H296" s="15" t="s">
        <v>24</v>
      </c>
      <c r="I296" s="15" t="s">
        <v>29</v>
      </c>
      <c r="J296" s="32" t="s">
        <v>29</v>
      </c>
      <c r="K296" s="16">
        <v>9299085</v>
      </c>
      <c r="L296" s="16">
        <v>7.27</v>
      </c>
      <c r="M296" s="16"/>
      <c r="N296" s="16" t="s">
        <v>26</v>
      </c>
      <c r="O296" s="17">
        <v>8.0000000000000002E-3</v>
      </c>
      <c r="P296" s="16">
        <v>8</v>
      </c>
      <c r="Q296" s="18">
        <v>42991</v>
      </c>
      <c r="R296" s="18">
        <v>43068</v>
      </c>
      <c r="S296" s="19">
        <v>122</v>
      </c>
      <c r="T296" s="18"/>
      <c r="U296" s="18"/>
      <c r="V296" s="27" t="s">
        <v>731</v>
      </c>
      <c r="AD296" s="4"/>
      <c r="AE296" s="5"/>
    </row>
    <row r="297" spans="1:31" ht="123" customHeight="1">
      <c r="A297" s="24">
        <v>294</v>
      </c>
      <c r="B297" s="36" t="s">
        <v>643</v>
      </c>
      <c r="C297" s="26">
        <v>42887</v>
      </c>
      <c r="D297" s="14">
        <v>42915</v>
      </c>
      <c r="E297" s="21" t="s">
        <v>19</v>
      </c>
      <c r="F297" s="15" t="s">
        <v>1181</v>
      </c>
      <c r="G297" s="15" t="s">
        <v>651</v>
      </c>
      <c r="H297" s="15" t="s">
        <v>24</v>
      </c>
      <c r="I297" s="15" t="s">
        <v>217</v>
      </c>
      <c r="J297" s="32" t="s">
        <v>73</v>
      </c>
      <c r="K297" s="16" t="s">
        <v>491</v>
      </c>
      <c r="L297" s="16"/>
      <c r="M297" s="16"/>
      <c r="N297" s="16" t="s">
        <v>26</v>
      </c>
      <c r="O297" s="17">
        <v>0.02</v>
      </c>
      <c r="P297" s="16">
        <v>20</v>
      </c>
      <c r="Q297" s="18">
        <v>42942</v>
      </c>
      <c r="R297" s="18">
        <v>43277</v>
      </c>
      <c r="S297" s="19">
        <v>138</v>
      </c>
      <c r="T297" s="18"/>
      <c r="U297" s="18"/>
      <c r="V297" s="20" t="s">
        <v>734</v>
      </c>
      <c r="AD297" s="4"/>
      <c r="AE297" s="5"/>
    </row>
    <row r="298" spans="1:31" ht="123" customHeight="1">
      <c r="A298" s="24">
        <v>295</v>
      </c>
      <c r="B298" s="36" t="s">
        <v>644</v>
      </c>
      <c r="C298" s="26">
        <v>42887</v>
      </c>
      <c r="D298" s="14">
        <v>42915</v>
      </c>
      <c r="E298" s="21" t="s">
        <v>19</v>
      </c>
      <c r="F298" s="15" t="s">
        <v>1181</v>
      </c>
      <c r="G298" s="15" t="s">
        <v>652</v>
      </c>
      <c r="H298" s="15" t="s">
        <v>24</v>
      </c>
      <c r="I298" s="15" t="s">
        <v>217</v>
      </c>
      <c r="J298" s="32" t="s">
        <v>73</v>
      </c>
      <c r="K298" s="16" t="s">
        <v>491</v>
      </c>
      <c r="L298" s="16"/>
      <c r="M298" s="16"/>
      <c r="N298" s="16" t="s">
        <v>26</v>
      </c>
      <c r="O298" s="17">
        <v>0.02</v>
      </c>
      <c r="P298" s="16">
        <v>20</v>
      </c>
      <c r="Q298" s="18">
        <v>42942</v>
      </c>
      <c r="R298" s="18">
        <v>43277</v>
      </c>
      <c r="S298" s="19">
        <v>139</v>
      </c>
      <c r="T298" s="18"/>
      <c r="U298" s="18"/>
      <c r="V298" s="20" t="s">
        <v>735</v>
      </c>
      <c r="AD298" s="4"/>
      <c r="AE298" s="5"/>
    </row>
    <row r="299" spans="1:31" ht="123" customHeight="1">
      <c r="A299" s="24">
        <v>296</v>
      </c>
      <c r="B299" s="36" t="s">
        <v>645</v>
      </c>
      <c r="C299" s="26">
        <v>42887</v>
      </c>
      <c r="D299" s="14">
        <v>42915</v>
      </c>
      <c r="E299" s="21" t="s">
        <v>19</v>
      </c>
      <c r="F299" s="15" t="s">
        <v>1181</v>
      </c>
      <c r="G299" s="15" t="s">
        <v>653</v>
      </c>
      <c r="H299" s="15" t="s">
        <v>24</v>
      </c>
      <c r="I299" s="15" t="s">
        <v>217</v>
      </c>
      <c r="J299" s="32" t="s">
        <v>73</v>
      </c>
      <c r="K299" s="16" t="s">
        <v>491</v>
      </c>
      <c r="L299" s="16"/>
      <c r="M299" s="16"/>
      <c r="N299" s="16" t="s">
        <v>26</v>
      </c>
      <c r="O299" s="17">
        <v>0.02</v>
      </c>
      <c r="P299" s="16">
        <v>20</v>
      </c>
      <c r="Q299" s="18">
        <v>42942</v>
      </c>
      <c r="R299" s="18">
        <v>43277</v>
      </c>
      <c r="S299" s="19">
        <v>140</v>
      </c>
      <c r="T299" s="18"/>
      <c r="U299" s="18"/>
      <c r="V299" s="20" t="s">
        <v>736</v>
      </c>
      <c r="AD299" s="4"/>
      <c r="AE299" s="5"/>
    </row>
    <row r="300" spans="1:31" ht="123" customHeight="1">
      <c r="A300" s="24">
        <v>297</v>
      </c>
      <c r="B300" s="36" t="s">
        <v>646</v>
      </c>
      <c r="C300" s="26">
        <v>42887</v>
      </c>
      <c r="D300" s="14">
        <v>42915</v>
      </c>
      <c r="E300" s="21" t="s">
        <v>19</v>
      </c>
      <c r="F300" s="15" t="s">
        <v>1181</v>
      </c>
      <c r="G300" s="15" t="s">
        <v>654</v>
      </c>
      <c r="H300" s="15" t="s">
        <v>24</v>
      </c>
      <c r="I300" s="15" t="s">
        <v>217</v>
      </c>
      <c r="J300" s="32" t="s">
        <v>73</v>
      </c>
      <c r="K300" s="16" t="s">
        <v>491</v>
      </c>
      <c r="L300" s="16"/>
      <c r="M300" s="16"/>
      <c r="N300" s="16" t="s">
        <v>26</v>
      </c>
      <c r="O300" s="17">
        <v>0.02</v>
      </c>
      <c r="P300" s="16">
        <v>20</v>
      </c>
      <c r="Q300" s="18">
        <v>42954</v>
      </c>
      <c r="R300" s="18">
        <v>43277</v>
      </c>
      <c r="S300" s="19">
        <v>132</v>
      </c>
      <c r="T300" s="18"/>
      <c r="U300" s="18"/>
      <c r="V300" s="20" t="s">
        <v>737</v>
      </c>
      <c r="AD300" s="4"/>
      <c r="AE300" s="5"/>
    </row>
    <row r="301" spans="1:31" ht="123" customHeight="1">
      <c r="A301" s="24">
        <v>298</v>
      </c>
      <c r="B301" s="36" t="s">
        <v>647</v>
      </c>
      <c r="C301" s="26">
        <v>42887</v>
      </c>
      <c r="D301" s="14">
        <v>42915</v>
      </c>
      <c r="E301" s="21" t="s">
        <v>19</v>
      </c>
      <c r="F301" s="15" t="s">
        <v>1181</v>
      </c>
      <c r="G301" s="15" t="s">
        <v>655</v>
      </c>
      <c r="H301" s="15" t="s">
        <v>24</v>
      </c>
      <c r="I301" s="15" t="s">
        <v>217</v>
      </c>
      <c r="J301" s="32" t="s">
        <v>73</v>
      </c>
      <c r="K301" s="16" t="s">
        <v>491</v>
      </c>
      <c r="L301" s="16"/>
      <c r="M301" s="16"/>
      <c r="N301" s="16" t="s">
        <v>26</v>
      </c>
      <c r="O301" s="17">
        <v>0.02</v>
      </c>
      <c r="P301" s="16">
        <v>20</v>
      </c>
      <c r="Q301" s="18">
        <v>42954</v>
      </c>
      <c r="R301" s="18">
        <v>43277</v>
      </c>
      <c r="S301" s="19">
        <v>133</v>
      </c>
      <c r="T301" s="18"/>
      <c r="U301" s="18"/>
      <c r="V301" s="20" t="s">
        <v>738</v>
      </c>
      <c r="AD301" s="4"/>
      <c r="AE301" s="5"/>
    </row>
    <row r="302" spans="1:31" ht="123" customHeight="1">
      <c r="A302" s="24">
        <v>299</v>
      </c>
      <c r="B302" s="36" t="s">
        <v>648</v>
      </c>
      <c r="C302" s="26">
        <v>42887</v>
      </c>
      <c r="D302" s="14">
        <v>42915</v>
      </c>
      <c r="E302" s="21" t="s">
        <v>19</v>
      </c>
      <c r="F302" s="15" t="s">
        <v>1181</v>
      </c>
      <c r="G302" s="15" t="s">
        <v>656</v>
      </c>
      <c r="H302" s="15" t="s">
        <v>24</v>
      </c>
      <c r="I302" s="15" t="s">
        <v>217</v>
      </c>
      <c r="J302" s="32" t="s">
        <v>73</v>
      </c>
      <c r="K302" s="16" t="s">
        <v>491</v>
      </c>
      <c r="L302" s="16"/>
      <c r="M302" s="16"/>
      <c r="N302" s="16" t="s">
        <v>26</v>
      </c>
      <c r="O302" s="17">
        <v>0.02</v>
      </c>
      <c r="P302" s="16">
        <v>20</v>
      </c>
      <c r="Q302" s="18">
        <v>42957</v>
      </c>
      <c r="R302" s="18">
        <v>43277</v>
      </c>
      <c r="S302" s="19">
        <v>134</v>
      </c>
      <c r="T302" s="18"/>
      <c r="U302" s="18"/>
      <c r="V302" s="20" t="s">
        <v>739</v>
      </c>
      <c r="AD302" s="4"/>
      <c r="AE302" s="5"/>
    </row>
    <row r="303" spans="1:31" ht="123" customHeight="1">
      <c r="A303" s="24">
        <v>300</v>
      </c>
      <c r="B303" s="36" t="s">
        <v>649</v>
      </c>
      <c r="C303" s="26">
        <v>42887</v>
      </c>
      <c r="D303" s="14">
        <v>42915</v>
      </c>
      <c r="E303" s="21" t="s">
        <v>19</v>
      </c>
      <c r="F303" s="15" t="s">
        <v>1181</v>
      </c>
      <c r="G303" s="15" t="s">
        <v>657</v>
      </c>
      <c r="H303" s="15" t="s">
        <v>24</v>
      </c>
      <c r="I303" s="15" t="s">
        <v>217</v>
      </c>
      <c r="J303" s="32" t="s">
        <v>73</v>
      </c>
      <c r="K303" s="16" t="s">
        <v>491</v>
      </c>
      <c r="L303" s="16"/>
      <c r="M303" s="16"/>
      <c r="N303" s="16" t="s">
        <v>26</v>
      </c>
      <c r="O303" s="17">
        <v>0.02</v>
      </c>
      <c r="P303" s="16">
        <v>20</v>
      </c>
      <c r="Q303" s="18">
        <v>42954</v>
      </c>
      <c r="R303" s="18">
        <v>43277</v>
      </c>
      <c r="S303" s="19">
        <v>135</v>
      </c>
      <c r="T303" s="18"/>
      <c r="U303" s="18"/>
      <c r="V303" s="20" t="s">
        <v>740</v>
      </c>
      <c r="AD303" s="4"/>
      <c r="AE303" s="5"/>
    </row>
    <row r="304" spans="1:31" ht="123" customHeight="1">
      <c r="A304" s="24">
        <v>301</v>
      </c>
      <c r="B304" s="36" t="s">
        <v>650</v>
      </c>
      <c r="C304" s="26">
        <v>42887</v>
      </c>
      <c r="D304" s="14">
        <v>42915</v>
      </c>
      <c r="E304" s="21" t="s">
        <v>19</v>
      </c>
      <c r="F304" s="15" t="s">
        <v>1181</v>
      </c>
      <c r="G304" s="15" t="s">
        <v>658</v>
      </c>
      <c r="H304" s="15" t="s">
        <v>24</v>
      </c>
      <c r="I304" s="15" t="s">
        <v>217</v>
      </c>
      <c r="J304" s="32" t="s">
        <v>73</v>
      </c>
      <c r="K304" s="16" t="s">
        <v>491</v>
      </c>
      <c r="L304" s="16"/>
      <c r="M304" s="16"/>
      <c r="N304" s="16" t="s">
        <v>26</v>
      </c>
      <c r="O304" s="17">
        <v>0.02</v>
      </c>
      <c r="P304" s="16">
        <v>20</v>
      </c>
      <c r="Q304" s="18">
        <v>42954</v>
      </c>
      <c r="R304" s="18">
        <v>43277</v>
      </c>
      <c r="S304" s="19">
        <v>136</v>
      </c>
      <c r="T304" s="18"/>
      <c r="U304" s="18"/>
      <c r="V304" s="20" t="s">
        <v>741</v>
      </c>
      <c r="AD304" s="4"/>
      <c r="AE304" s="5"/>
    </row>
    <row r="305" spans="1:31" ht="123" customHeight="1">
      <c r="A305" s="24">
        <v>302</v>
      </c>
      <c r="B305" s="36" t="s">
        <v>659</v>
      </c>
      <c r="C305" s="26">
        <v>42887</v>
      </c>
      <c r="D305" s="14">
        <v>42915</v>
      </c>
      <c r="E305" s="21" t="s">
        <v>19</v>
      </c>
      <c r="F305" s="15" t="s">
        <v>1181</v>
      </c>
      <c r="G305" s="15" t="s">
        <v>660</v>
      </c>
      <c r="H305" s="15" t="s">
        <v>24</v>
      </c>
      <c r="I305" s="15" t="s">
        <v>217</v>
      </c>
      <c r="J305" s="32" t="s">
        <v>73</v>
      </c>
      <c r="K305" s="16" t="s">
        <v>491</v>
      </c>
      <c r="L305" s="16"/>
      <c r="M305" s="16"/>
      <c r="N305" s="16" t="s">
        <v>26</v>
      </c>
      <c r="O305" s="17">
        <v>0.02</v>
      </c>
      <c r="P305" s="16">
        <v>20</v>
      </c>
      <c r="Q305" s="18">
        <v>42954</v>
      </c>
      <c r="R305" s="18">
        <v>43277</v>
      </c>
      <c r="S305" s="19">
        <v>137</v>
      </c>
      <c r="T305" s="18"/>
      <c r="U305" s="18"/>
      <c r="V305" s="20" t="s">
        <v>742</v>
      </c>
      <c r="AD305" s="4"/>
      <c r="AE305" s="5"/>
    </row>
    <row r="306" spans="1:31" ht="123" customHeight="1">
      <c r="A306" s="24">
        <v>303</v>
      </c>
      <c r="B306" s="36" t="s">
        <v>664</v>
      </c>
      <c r="C306" s="26">
        <v>42917</v>
      </c>
      <c r="D306" s="14" t="s">
        <v>673</v>
      </c>
      <c r="E306" s="40" t="s">
        <v>11</v>
      </c>
      <c r="F306" s="15" t="s">
        <v>1024</v>
      </c>
      <c r="G306" s="15" t="s">
        <v>666</v>
      </c>
      <c r="H306" s="15" t="s">
        <v>24</v>
      </c>
      <c r="I306" s="15" t="s">
        <v>29</v>
      </c>
      <c r="J306" s="32" t="s">
        <v>29</v>
      </c>
      <c r="K306" s="16">
        <v>9312047</v>
      </c>
      <c r="L306" s="16"/>
      <c r="M306" s="16"/>
      <c r="N306" s="16" t="s">
        <v>26</v>
      </c>
      <c r="O306" s="17">
        <v>0.02</v>
      </c>
      <c r="P306" s="16">
        <v>20</v>
      </c>
      <c r="Q306" s="18">
        <v>43075</v>
      </c>
      <c r="R306" s="18"/>
      <c r="S306" s="19"/>
      <c r="T306" s="18"/>
      <c r="U306" s="18"/>
      <c r="V306" s="33" t="s">
        <v>989</v>
      </c>
      <c r="AD306" s="4"/>
      <c r="AE306" s="5"/>
    </row>
    <row r="307" spans="1:31" ht="123" customHeight="1">
      <c r="A307" s="24">
        <v>304</v>
      </c>
      <c r="B307" s="36" t="s">
        <v>665</v>
      </c>
      <c r="C307" s="26">
        <v>42917</v>
      </c>
      <c r="D307" s="14" t="s">
        <v>675</v>
      </c>
      <c r="E307" s="40" t="s">
        <v>11</v>
      </c>
      <c r="F307" s="15" t="s">
        <v>1120</v>
      </c>
      <c r="G307" s="15" t="s">
        <v>678</v>
      </c>
      <c r="H307" s="15" t="s">
        <v>24</v>
      </c>
      <c r="I307" s="15" t="s">
        <v>217</v>
      </c>
      <c r="J307" s="32" t="s">
        <v>73</v>
      </c>
      <c r="K307" s="16" t="s">
        <v>491</v>
      </c>
      <c r="L307" s="16"/>
      <c r="M307" s="16"/>
      <c r="N307" s="16" t="s">
        <v>26</v>
      </c>
      <c r="O307" s="17">
        <v>3.9E-2</v>
      </c>
      <c r="P307" s="16">
        <v>39</v>
      </c>
      <c r="Q307" s="18">
        <v>43075</v>
      </c>
      <c r="R307" s="18"/>
      <c r="S307" s="19"/>
      <c r="T307" s="18"/>
      <c r="U307" s="18"/>
      <c r="V307" s="33" t="s">
        <v>989</v>
      </c>
      <c r="AD307" s="4"/>
      <c r="AE307" s="5"/>
    </row>
    <row r="308" spans="1:31" ht="123" customHeight="1">
      <c r="A308" s="24">
        <v>305</v>
      </c>
      <c r="B308" s="36" t="s">
        <v>669</v>
      </c>
      <c r="C308" s="26">
        <v>42948</v>
      </c>
      <c r="D308" s="14">
        <v>42949</v>
      </c>
      <c r="E308" s="40" t="s">
        <v>11</v>
      </c>
      <c r="F308" s="15" t="s">
        <v>1182</v>
      </c>
      <c r="G308" s="15" t="s">
        <v>670</v>
      </c>
      <c r="H308" s="15" t="s">
        <v>13</v>
      </c>
      <c r="I308" s="15" t="s">
        <v>59</v>
      </c>
      <c r="J308" s="32" t="s">
        <v>14</v>
      </c>
      <c r="K308" s="16">
        <v>9448744</v>
      </c>
      <c r="L308" s="16"/>
      <c r="M308" s="16"/>
      <c r="N308" s="16" t="s">
        <v>15</v>
      </c>
      <c r="O308" s="17">
        <v>1</v>
      </c>
      <c r="P308" s="16">
        <v>1000</v>
      </c>
      <c r="Q308" s="18"/>
      <c r="R308" s="18"/>
      <c r="S308" s="19"/>
      <c r="T308" s="18"/>
      <c r="U308" s="18"/>
      <c r="V308" s="33" t="s">
        <v>549</v>
      </c>
      <c r="AD308" s="4"/>
      <c r="AE308" s="5"/>
    </row>
    <row r="309" spans="1:31" ht="123" customHeight="1">
      <c r="A309" s="24">
        <v>306</v>
      </c>
      <c r="B309" s="36" t="s">
        <v>668</v>
      </c>
      <c r="C309" s="26">
        <v>42948</v>
      </c>
      <c r="D309" s="14">
        <v>42955</v>
      </c>
      <c r="E309" s="21" t="s">
        <v>309</v>
      </c>
      <c r="F309" s="15" t="s">
        <v>1164</v>
      </c>
      <c r="G309" s="15" t="s">
        <v>595</v>
      </c>
      <c r="H309" s="15" t="s">
        <v>24</v>
      </c>
      <c r="I309" s="15" t="s">
        <v>183</v>
      </c>
      <c r="J309" s="32" t="s">
        <v>34</v>
      </c>
      <c r="K309" s="16">
        <v>4350839</v>
      </c>
      <c r="L309" s="16">
        <v>11</v>
      </c>
      <c r="M309" s="16"/>
      <c r="N309" s="16" t="s">
        <v>26</v>
      </c>
      <c r="O309" s="17">
        <v>0.01</v>
      </c>
      <c r="P309" s="16">
        <v>10</v>
      </c>
      <c r="Q309" s="18">
        <v>43043</v>
      </c>
      <c r="R309" s="18">
        <v>43251</v>
      </c>
      <c r="S309" s="19">
        <v>142</v>
      </c>
      <c r="T309" s="18"/>
      <c r="U309" s="18"/>
      <c r="V309" s="27" t="s">
        <v>948</v>
      </c>
      <c r="AD309" s="4"/>
      <c r="AE309" s="5"/>
    </row>
    <row r="310" spans="1:31" ht="123" customHeight="1">
      <c r="A310" s="24">
        <v>307</v>
      </c>
      <c r="B310" s="36" t="s">
        <v>676</v>
      </c>
      <c r="C310" s="26">
        <v>42948</v>
      </c>
      <c r="D310" s="14" t="s">
        <v>974</v>
      </c>
      <c r="E310" s="21" t="s">
        <v>19</v>
      </c>
      <c r="F310" s="15" t="s">
        <v>1183</v>
      </c>
      <c r="G310" s="15" t="s">
        <v>677</v>
      </c>
      <c r="H310" s="15" t="s">
        <v>13</v>
      </c>
      <c r="I310" s="15" t="s">
        <v>183</v>
      </c>
      <c r="J310" s="32" t="s">
        <v>34</v>
      </c>
      <c r="K310" s="16">
        <v>8201720</v>
      </c>
      <c r="L310" s="16"/>
      <c r="M310" s="16"/>
      <c r="N310" s="16" t="s">
        <v>15</v>
      </c>
      <c r="O310" s="17">
        <v>1</v>
      </c>
      <c r="P310" s="16">
        <v>1000</v>
      </c>
      <c r="Q310" s="18">
        <v>43481</v>
      </c>
      <c r="R310" s="18"/>
      <c r="S310" s="19"/>
      <c r="T310" s="18"/>
      <c r="U310" s="18"/>
      <c r="V310" s="45"/>
      <c r="AD310" s="4"/>
      <c r="AE310" s="5"/>
    </row>
    <row r="311" spans="1:31" ht="123" customHeight="1">
      <c r="A311" s="24">
        <v>308</v>
      </c>
      <c r="B311" s="36" t="s">
        <v>684</v>
      </c>
      <c r="C311" s="26">
        <v>42979</v>
      </c>
      <c r="D311" s="14">
        <v>43014</v>
      </c>
      <c r="E311" s="21" t="s">
        <v>19</v>
      </c>
      <c r="F311" s="15" t="s">
        <v>1184</v>
      </c>
      <c r="G311" s="15" t="s">
        <v>685</v>
      </c>
      <c r="H311" s="15" t="s">
        <v>56</v>
      </c>
      <c r="I311" s="15" t="s">
        <v>186</v>
      </c>
      <c r="J311" s="32" t="s">
        <v>73</v>
      </c>
      <c r="K311" s="16">
        <v>7526283</v>
      </c>
      <c r="L311" s="16"/>
      <c r="M311" s="16"/>
      <c r="N311" s="16" t="s">
        <v>15</v>
      </c>
      <c r="O311" s="17">
        <v>1.708</v>
      </c>
      <c r="P311" s="16">
        <v>1708</v>
      </c>
      <c r="Q311" s="18">
        <v>43252</v>
      </c>
      <c r="R311" s="18"/>
      <c r="S311" s="19"/>
      <c r="T311" s="18"/>
      <c r="U311" s="18"/>
      <c r="V311" s="20" t="s">
        <v>568</v>
      </c>
      <c r="AD311" s="4"/>
      <c r="AE311" s="5"/>
    </row>
    <row r="312" spans="1:31" ht="123" customHeight="1">
      <c r="A312" s="24">
        <v>309</v>
      </c>
      <c r="B312" s="36" t="s">
        <v>686</v>
      </c>
      <c r="C312" s="26">
        <v>42979</v>
      </c>
      <c r="D312" s="14">
        <v>43019</v>
      </c>
      <c r="E312" s="40" t="s">
        <v>11</v>
      </c>
      <c r="F312" s="15" t="s">
        <v>1185</v>
      </c>
      <c r="G312" s="15" t="s">
        <v>687</v>
      </c>
      <c r="H312" s="15" t="s">
        <v>24</v>
      </c>
      <c r="I312" s="15" t="s">
        <v>217</v>
      </c>
      <c r="J312" s="32" t="s">
        <v>73</v>
      </c>
      <c r="K312" s="16" t="s">
        <v>491</v>
      </c>
      <c r="L312" s="16"/>
      <c r="M312" s="16"/>
      <c r="N312" s="16" t="s">
        <v>26</v>
      </c>
      <c r="O312" s="17">
        <v>2.4E-2</v>
      </c>
      <c r="P312" s="16">
        <v>24</v>
      </c>
      <c r="Q312" s="18">
        <v>42751</v>
      </c>
      <c r="R312" s="18"/>
      <c r="S312" s="19"/>
      <c r="T312" s="18"/>
      <c r="U312" s="18"/>
      <c r="V312" s="33" t="s">
        <v>989</v>
      </c>
      <c r="AD312" s="4"/>
      <c r="AE312" s="5"/>
    </row>
    <row r="313" spans="1:31" ht="123" customHeight="1">
      <c r="A313" s="24">
        <v>310</v>
      </c>
      <c r="B313" s="36" t="s">
        <v>689</v>
      </c>
      <c r="C313" s="26">
        <v>43009</v>
      </c>
      <c r="D313" s="14">
        <v>43038</v>
      </c>
      <c r="E313" s="40" t="s">
        <v>11</v>
      </c>
      <c r="F313" s="15" t="s">
        <v>1186</v>
      </c>
      <c r="G313" s="15" t="s">
        <v>690</v>
      </c>
      <c r="H313" s="15" t="s">
        <v>24</v>
      </c>
      <c r="I313" s="15" t="s">
        <v>217</v>
      </c>
      <c r="J313" s="32" t="s">
        <v>18</v>
      </c>
      <c r="K313" s="16" t="s">
        <v>491</v>
      </c>
      <c r="L313" s="16"/>
      <c r="M313" s="16"/>
      <c r="N313" s="16" t="s">
        <v>26</v>
      </c>
      <c r="O313" s="17">
        <v>2.5000000000000001E-2</v>
      </c>
      <c r="P313" s="16">
        <v>25</v>
      </c>
      <c r="Q313" s="18">
        <v>43082</v>
      </c>
      <c r="R313" s="18"/>
      <c r="S313" s="19"/>
      <c r="T313" s="18"/>
      <c r="U313" s="18"/>
      <c r="V313" s="33" t="s">
        <v>989</v>
      </c>
      <c r="AD313" s="4"/>
      <c r="AE313" s="5"/>
    </row>
    <row r="314" spans="1:31" ht="123" customHeight="1">
      <c r="A314" s="24">
        <v>311</v>
      </c>
      <c r="B314" s="36" t="s">
        <v>691</v>
      </c>
      <c r="C314" s="26">
        <v>43009</v>
      </c>
      <c r="D314" s="14">
        <v>43038</v>
      </c>
      <c r="E314" s="40" t="s">
        <v>11</v>
      </c>
      <c r="F314" s="15" t="s">
        <v>1186</v>
      </c>
      <c r="G314" s="15" t="s">
        <v>701</v>
      </c>
      <c r="H314" s="15" t="s">
        <v>24</v>
      </c>
      <c r="I314" s="15" t="s">
        <v>217</v>
      </c>
      <c r="J314" s="32" t="s">
        <v>18</v>
      </c>
      <c r="K314" s="16" t="s">
        <v>491</v>
      </c>
      <c r="L314" s="16"/>
      <c r="M314" s="16"/>
      <c r="N314" s="16" t="s">
        <v>26</v>
      </c>
      <c r="O314" s="17">
        <v>1.4999999999999999E-2</v>
      </c>
      <c r="P314" s="16">
        <v>15</v>
      </c>
      <c r="Q314" s="18">
        <v>43082</v>
      </c>
      <c r="R314" s="18"/>
      <c r="S314" s="19"/>
      <c r="T314" s="18"/>
      <c r="U314" s="18"/>
      <c r="V314" s="33" t="s">
        <v>989</v>
      </c>
      <c r="AD314" s="4"/>
      <c r="AE314" s="5"/>
    </row>
    <row r="315" spans="1:31" ht="123" customHeight="1">
      <c r="A315" s="24">
        <v>312</v>
      </c>
      <c r="B315" s="36" t="s">
        <v>692</v>
      </c>
      <c r="C315" s="26">
        <v>43009</v>
      </c>
      <c r="D315" s="14">
        <v>43038</v>
      </c>
      <c r="E315" s="40" t="s">
        <v>11</v>
      </c>
      <c r="F315" s="15" t="s">
        <v>1186</v>
      </c>
      <c r="G315" s="15" t="s">
        <v>700</v>
      </c>
      <c r="H315" s="15" t="s">
        <v>24</v>
      </c>
      <c r="I315" s="15" t="s">
        <v>217</v>
      </c>
      <c r="J315" s="32" t="s">
        <v>18</v>
      </c>
      <c r="K315" s="16" t="s">
        <v>491</v>
      </c>
      <c r="L315" s="16"/>
      <c r="M315" s="16"/>
      <c r="N315" s="16" t="s">
        <v>26</v>
      </c>
      <c r="O315" s="17">
        <v>1.4999999999999999E-2</v>
      </c>
      <c r="P315" s="16">
        <v>15</v>
      </c>
      <c r="Q315" s="18">
        <v>43082</v>
      </c>
      <c r="R315" s="18"/>
      <c r="S315" s="19"/>
      <c r="T315" s="18"/>
      <c r="U315" s="18"/>
      <c r="V315" s="33" t="s">
        <v>989</v>
      </c>
      <c r="AD315" s="4"/>
      <c r="AE315" s="5"/>
    </row>
    <row r="316" spans="1:31" ht="123" customHeight="1">
      <c r="A316" s="24">
        <v>313</v>
      </c>
      <c r="B316" s="36" t="s">
        <v>693</v>
      </c>
      <c r="C316" s="26">
        <v>43009</v>
      </c>
      <c r="D316" s="14">
        <v>43038</v>
      </c>
      <c r="E316" s="40" t="s">
        <v>11</v>
      </c>
      <c r="F316" s="15" t="s">
        <v>1186</v>
      </c>
      <c r="G316" s="15" t="s">
        <v>702</v>
      </c>
      <c r="H316" s="15" t="s">
        <v>24</v>
      </c>
      <c r="I316" s="15" t="s">
        <v>217</v>
      </c>
      <c r="J316" s="32" t="s">
        <v>18</v>
      </c>
      <c r="K316" s="16" t="s">
        <v>491</v>
      </c>
      <c r="L316" s="16"/>
      <c r="M316" s="16"/>
      <c r="N316" s="16" t="s">
        <v>26</v>
      </c>
      <c r="O316" s="17">
        <v>1.4999999999999999E-2</v>
      </c>
      <c r="P316" s="16">
        <v>15</v>
      </c>
      <c r="Q316" s="18">
        <v>43082</v>
      </c>
      <c r="R316" s="18"/>
      <c r="S316" s="19"/>
      <c r="T316" s="18"/>
      <c r="U316" s="18"/>
      <c r="V316" s="33" t="s">
        <v>989</v>
      </c>
      <c r="AD316" s="4"/>
      <c r="AE316" s="5"/>
    </row>
    <row r="317" spans="1:31" ht="123" customHeight="1">
      <c r="A317" s="24">
        <v>314</v>
      </c>
      <c r="B317" s="36" t="s">
        <v>694</v>
      </c>
      <c r="C317" s="26">
        <v>43009</v>
      </c>
      <c r="D317" s="14">
        <v>43038</v>
      </c>
      <c r="E317" s="40" t="s">
        <v>11</v>
      </c>
      <c r="F317" s="15" t="s">
        <v>1186</v>
      </c>
      <c r="G317" s="15" t="s">
        <v>703</v>
      </c>
      <c r="H317" s="15" t="s">
        <v>24</v>
      </c>
      <c r="I317" s="15" t="s">
        <v>217</v>
      </c>
      <c r="J317" s="32" t="s">
        <v>18</v>
      </c>
      <c r="K317" s="16" t="s">
        <v>491</v>
      </c>
      <c r="L317" s="16"/>
      <c r="M317" s="16"/>
      <c r="N317" s="16" t="s">
        <v>26</v>
      </c>
      <c r="O317" s="17">
        <v>1.4999999999999999E-2</v>
      </c>
      <c r="P317" s="16">
        <v>15</v>
      </c>
      <c r="Q317" s="18">
        <v>43082</v>
      </c>
      <c r="R317" s="18"/>
      <c r="S317" s="19"/>
      <c r="T317" s="18"/>
      <c r="U317" s="18"/>
      <c r="V317" s="33" t="s">
        <v>989</v>
      </c>
      <c r="AD317" s="4"/>
      <c r="AE317" s="5"/>
    </row>
    <row r="318" spans="1:31" ht="123" customHeight="1">
      <c r="A318" s="24">
        <v>315</v>
      </c>
      <c r="B318" s="36" t="s">
        <v>695</v>
      </c>
      <c r="C318" s="26">
        <v>43009</v>
      </c>
      <c r="D318" s="14">
        <v>43038</v>
      </c>
      <c r="E318" s="40" t="s">
        <v>11</v>
      </c>
      <c r="F318" s="15" t="s">
        <v>1186</v>
      </c>
      <c r="G318" s="15" t="s">
        <v>704</v>
      </c>
      <c r="H318" s="15" t="s">
        <v>24</v>
      </c>
      <c r="I318" s="15" t="s">
        <v>217</v>
      </c>
      <c r="J318" s="32" t="s">
        <v>18</v>
      </c>
      <c r="K318" s="16" t="s">
        <v>491</v>
      </c>
      <c r="L318" s="16"/>
      <c r="M318" s="16"/>
      <c r="N318" s="16" t="s">
        <v>26</v>
      </c>
      <c r="O318" s="17">
        <v>2.5000000000000001E-2</v>
      </c>
      <c r="P318" s="16">
        <v>25</v>
      </c>
      <c r="Q318" s="18">
        <v>43081</v>
      </c>
      <c r="R318" s="18"/>
      <c r="S318" s="19"/>
      <c r="T318" s="18"/>
      <c r="U318" s="18"/>
      <c r="V318" s="33" t="s">
        <v>989</v>
      </c>
      <c r="AD318" s="4"/>
      <c r="AE318" s="5"/>
    </row>
    <row r="319" spans="1:31" ht="123" customHeight="1">
      <c r="A319" s="24">
        <v>316</v>
      </c>
      <c r="B319" s="36" t="s">
        <v>696</v>
      </c>
      <c r="C319" s="26">
        <v>43009</v>
      </c>
      <c r="D319" s="14">
        <v>43038</v>
      </c>
      <c r="E319" s="40" t="s">
        <v>11</v>
      </c>
      <c r="F319" s="15" t="s">
        <v>1186</v>
      </c>
      <c r="G319" s="15" t="s">
        <v>705</v>
      </c>
      <c r="H319" s="15" t="s">
        <v>24</v>
      </c>
      <c r="I319" s="15" t="s">
        <v>217</v>
      </c>
      <c r="J319" s="32" t="s">
        <v>18</v>
      </c>
      <c r="K319" s="16" t="s">
        <v>491</v>
      </c>
      <c r="L319" s="16"/>
      <c r="M319" s="16"/>
      <c r="N319" s="16" t="s">
        <v>26</v>
      </c>
      <c r="O319" s="17">
        <v>2.5000000000000001E-2</v>
      </c>
      <c r="P319" s="16">
        <v>25</v>
      </c>
      <c r="Q319" s="18">
        <v>43082</v>
      </c>
      <c r="R319" s="18"/>
      <c r="S319" s="19"/>
      <c r="T319" s="18"/>
      <c r="U319" s="18"/>
      <c r="V319" s="33" t="s">
        <v>989</v>
      </c>
      <c r="AD319" s="4"/>
      <c r="AE319" s="5"/>
    </row>
    <row r="320" spans="1:31" ht="123" customHeight="1">
      <c r="A320" s="24">
        <v>317</v>
      </c>
      <c r="B320" s="36" t="s">
        <v>697</v>
      </c>
      <c r="C320" s="26">
        <v>43009</v>
      </c>
      <c r="D320" s="14">
        <v>43038</v>
      </c>
      <c r="E320" s="40" t="s">
        <v>11</v>
      </c>
      <c r="F320" s="15" t="s">
        <v>1186</v>
      </c>
      <c r="G320" s="15" t="s">
        <v>706</v>
      </c>
      <c r="H320" s="15" t="s">
        <v>24</v>
      </c>
      <c r="I320" s="15" t="s">
        <v>217</v>
      </c>
      <c r="J320" s="32" t="s">
        <v>18</v>
      </c>
      <c r="K320" s="16" t="s">
        <v>491</v>
      </c>
      <c r="L320" s="16"/>
      <c r="M320" s="16"/>
      <c r="N320" s="16" t="s">
        <v>26</v>
      </c>
      <c r="O320" s="17">
        <v>1.4999999999999999E-2</v>
      </c>
      <c r="P320" s="16">
        <v>15</v>
      </c>
      <c r="Q320" s="18">
        <v>43082</v>
      </c>
      <c r="R320" s="18"/>
      <c r="S320" s="19"/>
      <c r="T320" s="18"/>
      <c r="U320" s="18"/>
      <c r="V320" s="33" t="s">
        <v>989</v>
      </c>
      <c r="AD320" s="4"/>
      <c r="AE320" s="5"/>
    </row>
    <row r="321" spans="1:31" ht="123" customHeight="1">
      <c r="A321" s="24">
        <v>318</v>
      </c>
      <c r="B321" s="36" t="s">
        <v>698</v>
      </c>
      <c r="C321" s="26">
        <v>43009</v>
      </c>
      <c r="D321" s="14">
        <v>43038</v>
      </c>
      <c r="E321" s="40" t="s">
        <v>11</v>
      </c>
      <c r="F321" s="15" t="s">
        <v>1186</v>
      </c>
      <c r="G321" s="15" t="s">
        <v>707</v>
      </c>
      <c r="H321" s="15" t="s">
        <v>24</v>
      </c>
      <c r="I321" s="15" t="s">
        <v>217</v>
      </c>
      <c r="J321" s="32" t="s">
        <v>18</v>
      </c>
      <c r="K321" s="16" t="s">
        <v>491</v>
      </c>
      <c r="L321" s="16"/>
      <c r="M321" s="16"/>
      <c r="N321" s="16" t="s">
        <v>26</v>
      </c>
      <c r="O321" s="17">
        <v>1.4999999999999999E-2</v>
      </c>
      <c r="P321" s="16">
        <v>15</v>
      </c>
      <c r="Q321" s="18">
        <v>43082</v>
      </c>
      <c r="R321" s="18"/>
      <c r="S321" s="19"/>
      <c r="T321" s="18"/>
      <c r="U321" s="18"/>
      <c r="V321" s="33" t="s">
        <v>989</v>
      </c>
      <c r="AD321" s="4"/>
      <c r="AE321" s="5"/>
    </row>
    <row r="322" spans="1:31" ht="123" customHeight="1">
      <c r="A322" s="24">
        <v>319</v>
      </c>
      <c r="B322" s="36" t="s">
        <v>699</v>
      </c>
      <c r="C322" s="26">
        <v>43009</v>
      </c>
      <c r="D322" s="14">
        <v>43038</v>
      </c>
      <c r="E322" s="40" t="s">
        <v>11</v>
      </c>
      <c r="F322" s="15" t="s">
        <v>1186</v>
      </c>
      <c r="G322" s="15" t="s">
        <v>708</v>
      </c>
      <c r="H322" s="15" t="s">
        <v>24</v>
      </c>
      <c r="I322" s="15" t="s">
        <v>217</v>
      </c>
      <c r="J322" s="32" t="s">
        <v>18</v>
      </c>
      <c r="K322" s="16" t="s">
        <v>491</v>
      </c>
      <c r="L322" s="16"/>
      <c r="M322" s="16"/>
      <c r="N322" s="16" t="s">
        <v>26</v>
      </c>
      <c r="O322" s="17">
        <v>1.4999999999999999E-2</v>
      </c>
      <c r="P322" s="16">
        <v>15</v>
      </c>
      <c r="Q322" s="18">
        <v>43082</v>
      </c>
      <c r="R322" s="18"/>
      <c r="S322" s="19"/>
      <c r="T322" s="18"/>
      <c r="U322" s="18"/>
      <c r="V322" s="33" t="s">
        <v>989</v>
      </c>
      <c r="AD322" s="4"/>
      <c r="AE322" s="5"/>
    </row>
    <row r="323" spans="1:31" ht="123" customHeight="1">
      <c r="A323" s="24">
        <v>320</v>
      </c>
      <c r="B323" s="36" t="s">
        <v>709</v>
      </c>
      <c r="C323" s="26">
        <v>43040</v>
      </c>
      <c r="D323" s="14">
        <v>43053</v>
      </c>
      <c r="E323" s="21" t="s">
        <v>19</v>
      </c>
      <c r="F323" s="15" t="s">
        <v>1187</v>
      </c>
      <c r="G323" s="15" t="s">
        <v>710</v>
      </c>
      <c r="H323" s="15" t="s">
        <v>24</v>
      </c>
      <c r="I323" s="15" t="s">
        <v>68</v>
      </c>
      <c r="J323" s="32" t="s">
        <v>68</v>
      </c>
      <c r="K323" s="16">
        <v>2916087</v>
      </c>
      <c r="L323" s="16"/>
      <c r="M323" s="16"/>
      <c r="N323" s="16" t="s">
        <v>26</v>
      </c>
      <c r="O323" s="17">
        <v>0.15</v>
      </c>
      <c r="P323" s="16">
        <v>150</v>
      </c>
      <c r="Q323" s="18">
        <v>43159</v>
      </c>
      <c r="R323" s="18">
        <v>43355</v>
      </c>
      <c r="S323" s="19">
        <v>153</v>
      </c>
      <c r="T323" s="18"/>
      <c r="U323" s="18"/>
      <c r="V323" s="20" t="s">
        <v>568</v>
      </c>
      <c r="AD323" s="4"/>
      <c r="AE323" s="5"/>
    </row>
    <row r="324" spans="1:31" ht="123" customHeight="1">
      <c r="A324" s="24">
        <v>321</v>
      </c>
      <c r="B324" s="36" t="s">
        <v>712</v>
      </c>
      <c r="C324" s="26">
        <v>43040</v>
      </c>
      <c r="D324" s="14">
        <v>43068</v>
      </c>
      <c r="E324" s="21" t="s">
        <v>19</v>
      </c>
      <c r="F324" s="15" t="s">
        <v>1150</v>
      </c>
      <c r="G324" s="15" t="s">
        <v>713</v>
      </c>
      <c r="H324" s="15" t="s">
        <v>24</v>
      </c>
      <c r="I324" s="15" t="s">
        <v>16</v>
      </c>
      <c r="J324" s="15" t="s">
        <v>14</v>
      </c>
      <c r="K324" s="16">
        <v>9555614</v>
      </c>
      <c r="L324" s="16">
        <v>5.01</v>
      </c>
      <c r="M324" s="16">
        <v>4134.5249999999996</v>
      </c>
      <c r="N324" s="16" t="s">
        <v>26</v>
      </c>
      <c r="O324" s="17">
        <v>0.01</v>
      </c>
      <c r="P324" s="16">
        <v>10</v>
      </c>
      <c r="Q324" s="18">
        <v>43105</v>
      </c>
      <c r="R324" s="18">
        <v>43242</v>
      </c>
      <c r="S324" s="19">
        <v>141</v>
      </c>
      <c r="T324" s="18"/>
      <c r="U324" s="18"/>
      <c r="V324" s="42" t="s">
        <v>458</v>
      </c>
      <c r="AD324" s="4"/>
      <c r="AE324" s="5"/>
    </row>
    <row r="325" spans="1:31" ht="123" customHeight="1">
      <c r="A325" s="24">
        <v>322</v>
      </c>
      <c r="B325" s="36" t="s">
        <v>714</v>
      </c>
      <c r="C325" s="26">
        <v>43070</v>
      </c>
      <c r="D325" s="14">
        <v>43081</v>
      </c>
      <c r="E325" s="21" t="s">
        <v>309</v>
      </c>
      <c r="F325" s="15" t="s">
        <v>1155</v>
      </c>
      <c r="G325" s="15" t="s">
        <v>721</v>
      </c>
      <c r="H325" s="15" t="s">
        <v>24</v>
      </c>
      <c r="I325" s="15" t="s">
        <v>217</v>
      </c>
      <c r="J325" s="32" t="s">
        <v>73</v>
      </c>
      <c r="K325" s="16">
        <v>7635108</v>
      </c>
      <c r="L325" s="16"/>
      <c r="M325" s="16"/>
      <c r="N325" s="16" t="s">
        <v>26</v>
      </c>
      <c r="O325" s="17">
        <v>0.04</v>
      </c>
      <c r="P325" s="16">
        <v>40</v>
      </c>
      <c r="Q325" s="18">
        <v>43140</v>
      </c>
      <c r="R325" s="18">
        <v>43229</v>
      </c>
      <c r="S325" s="19">
        <v>125</v>
      </c>
      <c r="T325" s="18"/>
      <c r="U325" s="18"/>
      <c r="V325" s="27" t="s">
        <v>874</v>
      </c>
      <c r="AD325" s="4"/>
      <c r="AE325" s="5"/>
    </row>
    <row r="326" spans="1:31" ht="123" customHeight="1">
      <c r="A326" s="24">
        <v>323</v>
      </c>
      <c r="B326" s="36" t="s">
        <v>715</v>
      </c>
      <c r="C326" s="26">
        <v>43070</v>
      </c>
      <c r="D326" s="14">
        <v>43081</v>
      </c>
      <c r="E326" s="21" t="s">
        <v>19</v>
      </c>
      <c r="F326" s="15" t="s">
        <v>1188</v>
      </c>
      <c r="G326" s="15" t="s">
        <v>723</v>
      </c>
      <c r="H326" s="15" t="s">
        <v>24</v>
      </c>
      <c r="I326" s="15" t="s">
        <v>217</v>
      </c>
      <c r="J326" s="32" t="s">
        <v>73</v>
      </c>
      <c r="K326" s="16" t="s">
        <v>491</v>
      </c>
      <c r="L326" s="16"/>
      <c r="M326" s="16"/>
      <c r="N326" s="16" t="s">
        <v>26</v>
      </c>
      <c r="O326" s="17">
        <v>1.6E-2</v>
      </c>
      <c r="P326" s="16">
        <v>16</v>
      </c>
      <c r="Q326" s="18">
        <v>43158</v>
      </c>
      <c r="R326" s="18">
        <v>43314</v>
      </c>
      <c r="S326" s="19">
        <v>146</v>
      </c>
      <c r="T326" s="18"/>
      <c r="U326" s="18"/>
      <c r="V326" s="20" t="s">
        <v>975</v>
      </c>
      <c r="AD326" s="4"/>
      <c r="AE326" s="5"/>
    </row>
    <row r="327" spans="1:31" ht="123" customHeight="1">
      <c r="A327" s="24">
        <v>324</v>
      </c>
      <c r="B327" s="36" t="s">
        <v>716</v>
      </c>
      <c r="C327" s="26">
        <v>43070</v>
      </c>
      <c r="D327" s="14">
        <v>43081</v>
      </c>
      <c r="E327" s="21" t="s">
        <v>19</v>
      </c>
      <c r="F327" s="15" t="s">
        <v>1188</v>
      </c>
      <c r="G327" s="15" t="s">
        <v>722</v>
      </c>
      <c r="H327" s="15" t="s">
        <v>24</v>
      </c>
      <c r="I327" s="15" t="s">
        <v>217</v>
      </c>
      <c r="J327" s="32" t="s">
        <v>73</v>
      </c>
      <c r="K327" s="16" t="s">
        <v>491</v>
      </c>
      <c r="L327" s="16"/>
      <c r="M327" s="16"/>
      <c r="N327" s="16" t="s">
        <v>26</v>
      </c>
      <c r="O327" s="17">
        <v>2.1999999999999999E-2</v>
      </c>
      <c r="P327" s="16">
        <v>22</v>
      </c>
      <c r="Q327" s="18">
        <v>43158</v>
      </c>
      <c r="R327" s="18">
        <v>43314</v>
      </c>
      <c r="S327" s="19">
        <v>147</v>
      </c>
      <c r="T327" s="18"/>
      <c r="U327" s="18"/>
      <c r="V327" s="20" t="s">
        <v>975</v>
      </c>
      <c r="AD327" s="4"/>
      <c r="AE327" s="5"/>
    </row>
    <row r="328" spans="1:31" ht="123" customHeight="1">
      <c r="A328" s="24">
        <v>325</v>
      </c>
      <c r="B328" s="36" t="s">
        <v>717</v>
      </c>
      <c r="C328" s="26">
        <v>43070</v>
      </c>
      <c r="D328" s="14">
        <v>43081</v>
      </c>
      <c r="E328" s="21" t="s">
        <v>19</v>
      </c>
      <c r="F328" s="15" t="s">
        <v>1188</v>
      </c>
      <c r="G328" s="15" t="s">
        <v>724</v>
      </c>
      <c r="H328" s="15" t="s">
        <v>24</v>
      </c>
      <c r="I328" s="15" t="s">
        <v>217</v>
      </c>
      <c r="J328" s="32" t="s">
        <v>73</v>
      </c>
      <c r="K328" s="16" t="s">
        <v>491</v>
      </c>
      <c r="L328" s="16"/>
      <c r="M328" s="16"/>
      <c r="N328" s="16" t="s">
        <v>26</v>
      </c>
      <c r="O328" s="17">
        <v>3.9E-2</v>
      </c>
      <c r="P328" s="16">
        <v>39</v>
      </c>
      <c r="Q328" s="18">
        <v>43158</v>
      </c>
      <c r="R328" s="18">
        <v>43314</v>
      </c>
      <c r="S328" s="19">
        <v>148</v>
      </c>
      <c r="T328" s="18"/>
      <c r="U328" s="18"/>
      <c r="V328" s="20" t="s">
        <v>975</v>
      </c>
      <c r="AD328" s="4"/>
      <c r="AE328" s="5"/>
    </row>
    <row r="329" spans="1:31" ht="123" customHeight="1">
      <c r="A329" s="24">
        <v>326</v>
      </c>
      <c r="B329" s="36" t="s">
        <v>718</v>
      </c>
      <c r="C329" s="26">
        <v>43070</v>
      </c>
      <c r="D329" s="14">
        <v>43081</v>
      </c>
      <c r="E329" s="21" t="s">
        <v>19</v>
      </c>
      <c r="F329" s="15" t="s">
        <v>1189</v>
      </c>
      <c r="G329" s="15" t="s">
        <v>725</v>
      </c>
      <c r="H329" s="15" t="s">
        <v>24</v>
      </c>
      <c r="I329" s="15" t="s">
        <v>217</v>
      </c>
      <c r="J329" s="32" t="s">
        <v>73</v>
      </c>
      <c r="K329" s="16" t="s">
        <v>491</v>
      </c>
      <c r="L329" s="16"/>
      <c r="M329" s="16"/>
      <c r="N329" s="16" t="s">
        <v>26</v>
      </c>
      <c r="O329" s="17">
        <v>2.3E-2</v>
      </c>
      <c r="P329" s="16">
        <v>23</v>
      </c>
      <c r="Q329" s="18">
        <v>43158</v>
      </c>
      <c r="R329" s="18">
        <v>43314</v>
      </c>
      <c r="S329" s="19">
        <v>151</v>
      </c>
      <c r="T329" s="18"/>
      <c r="U329" s="18"/>
      <c r="V329" s="20" t="s">
        <v>975</v>
      </c>
      <c r="AD329" s="4"/>
      <c r="AE329" s="5"/>
    </row>
    <row r="330" spans="1:31" ht="123" customHeight="1">
      <c r="A330" s="24">
        <v>327</v>
      </c>
      <c r="B330" s="36" t="s">
        <v>719</v>
      </c>
      <c r="C330" s="26">
        <v>43070</v>
      </c>
      <c r="D330" s="14">
        <v>43081</v>
      </c>
      <c r="E330" s="21" t="s">
        <v>19</v>
      </c>
      <c r="F330" s="15" t="s">
        <v>1189</v>
      </c>
      <c r="G330" s="15" t="s">
        <v>726</v>
      </c>
      <c r="H330" s="15" t="s">
        <v>24</v>
      </c>
      <c r="I330" s="15" t="s">
        <v>217</v>
      </c>
      <c r="J330" s="32" t="s">
        <v>73</v>
      </c>
      <c r="K330" s="16" t="s">
        <v>491</v>
      </c>
      <c r="L330" s="16"/>
      <c r="M330" s="16"/>
      <c r="N330" s="16" t="s">
        <v>26</v>
      </c>
      <c r="O330" s="17">
        <v>2.3E-2</v>
      </c>
      <c r="P330" s="16">
        <v>23</v>
      </c>
      <c r="Q330" s="18">
        <v>43158</v>
      </c>
      <c r="R330" s="18">
        <v>43314</v>
      </c>
      <c r="S330" s="19">
        <v>149</v>
      </c>
      <c r="T330" s="18"/>
      <c r="U330" s="18"/>
      <c r="V330" s="20" t="s">
        <v>975</v>
      </c>
      <c r="AD330" s="4"/>
      <c r="AE330" s="5"/>
    </row>
    <row r="331" spans="1:31" ht="108">
      <c r="A331" s="24">
        <v>328</v>
      </c>
      <c r="B331" s="36" t="s">
        <v>720</v>
      </c>
      <c r="C331" s="26">
        <v>43070</v>
      </c>
      <c r="D331" s="14">
        <v>43081</v>
      </c>
      <c r="E331" s="21" t="s">
        <v>19</v>
      </c>
      <c r="F331" s="15" t="s">
        <v>1189</v>
      </c>
      <c r="G331" s="15" t="s">
        <v>727</v>
      </c>
      <c r="H331" s="15" t="s">
        <v>24</v>
      </c>
      <c r="I331" s="15" t="s">
        <v>217</v>
      </c>
      <c r="J331" s="32" t="s">
        <v>73</v>
      </c>
      <c r="K331" s="16" t="s">
        <v>491</v>
      </c>
      <c r="L331" s="16"/>
      <c r="M331" s="16"/>
      <c r="N331" s="16" t="s">
        <v>26</v>
      </c>
      <c r="O331" s="17">
        <v>2.3E-2</v>
      </c>
      <c r="P331" s="16">
        <v>23</v>
      </c>
      <c r="Q331" s="18">
        <v>43158</v>
      </c>
      <c r="R331" s="18">
        <v>43314</v>
      </c>
      <c r="S331" s="19">
        <v>150</v>
      </c>
      <c r="T331" s="18"/>
      <c r="U331" s="18"/>
      <c r="V331" s="20" t="s">
        <v>975</v>
      </c>
      <c r="AD331" s="4"/>
      <c r="AE331" s="5"/>
    </row>
    <row r="332" spans="1:31" ht="123" customHeight="1">
      <c r="A332" s="24">
        <v>329</v>
      </c>
      <c r="B332" s="36" t="s">
        <v>743</v>
      </c>
      <c r="C332" s="26">
        <v>43101</v>
      </c>
      <c r="D332" s="14">
        <v>43119</v>
      </c>
      <c r="E332" s="21" t="s">
        <v>309</v>
      </c>
      <c r="F332" s="15" t="s">
        <v>1190</v>
      </c>
      <c r="G332" s="15" t="s">
        <v>745</v>
      </c>
      <c r="H332" s="15" t="s">
        <v>24</v>
      </c>
      <c r="I332" s="15" t="s">
        <v>217</v>
      </c>
      <c r="J332" s="32" t="s">
        <v>73</v>
      </c>
      <c r="K332" s="16">
        <v>7686167</v>
      </c>
      <c r="L332" s="16"/>
      <c r="M332" s="16"/>
      <c r="N332" s="16" t="s">
        <v>26</v>
      </c>
      <c r="O332" s="17">
        <v>0.01</v>
      </c>
      <c r="P332" s="16">
        <v>10</v>
      </c>
      <c r="Q332" s="18">
        <v>43178</v>
      </c>
      <c r="R332" s="18">
        <v>43293</v>
      </c>
      <c r="S332" s="19">
        <v>143</v>
      </c>
      <c r="T332" s="18"/>
      <c r="U332" s="18"/>
      <c r="V332" s="27" t="s">
        <v>957</v>
      </c>
      <c r="AD332" s="4"/>
      <c r="AE332" s="5"/>
    </row>
    <row r="333" spans="1:31" ht="123" customHeight="1">
      <c r="A333" s="24">
        <v>330</v>
      </c>
      <c r="B333" s="36" t="s">
        <v>744</v>
      </c>
      <c r="C333" s="26">
        <v>43101</v>
      </c>
      <c r="D333" s="14">
        <v>43119</v>
      </c>
      <c r="E333" s="21" t="s">
        <v>309</v>
      </c>
      <c r="F333" s="15" t="s">
        <v>1190</v>
      </c>
      <c r="G333" s="15" t="s">
        <v>746</v>
      </c>
      <c r="H333" s="15" t="s">
        <v>24</v>
      </c>
      <c r="I333" s="15" t="s">
        <v>217</v>
      </c>
      <c r="J333" s="32" t="s">
        <v>73</v>
      </c>
      <c r="K333" s="16">
        <v>7685901</v>
      </c>
      <c r="L333" s="16"/>
      <c r="M333" s="16"/>
      <c r="N333" s="16" t="s">
        <v>26</v>
      </c>
      <c r="O333" s="17">
        <v>0.01</v>
      </c>
      <c r="P333" s="16">
        <v>10</v>
      </c>
      <c r="Q333" s="18">
        <v>43178</v>
      </c>
      <c r="R333" s="18">
        <v>43324</v>
      </c>
      <c r="S333" s="19">
        <v>144</v>
      </c>
      <c r="T333" s="18"/>
      <c r="U333" s="18"/>
      <c r="V333" s="27" t="s">
        <v>956</v>
      </c>
      <c r="AD333" s="4"/>
      <c r="AE333" s="5"/>
    </row>
    <row r="334" spans="1:31" ht="123" customHeight="1">
      <c r="A334" s="24">
        <v>331</v>
      </c>
      <c r="B334" s="36" t="s">
        <v>747</v>
      </c>
      <c r="C334" s="26">
        <v>43101</v>
      </c>
      <c r="D334" s="14">
        <v>43121</v>
      </c>
      <c r="E334" s="21" t="s">
        <v>309</v>
      </c>
      <c r="F334" s="15" t="s">
        <v>1159</v>
      </c>
      <c r="G334" s="15" t="s">
        <v>748</v>
      </c>
      <c r="H334" s="15" t="s">
        <v>24</v>
      </c>
      <c r="I334" s="15" t="s">
        <v>188</v>
      </c>
      <c r="J334" s="32" t="s">
        <v>79</v>
      </c>
      <c r="K334" s="16" t="s">
        <v>491</v>
      </c>
      <c r="L334" s="16">
        <v>0</v>
      </c>
      <c r="M334" s="16">
        <v>0</v>
      </c>
      <c r="N334" s="16" t="s">
        <v>26</v>
      </c>
      <c r="O334" s="17">
        <f>P334/1000</f>
        <v>0.05</v>
      </c>
      <c r="P334" s="16">
        <v>50</v>
      </c>
      <c r="Q334" s="18">
        <v>43178</v>
      </c>
      <c r="R334" s="18">
        <v>43277</v>
      </c>
      <c r="S334" s="19">
        <v>131</v>
      </c>
      <c r="T334" s="18"/>
      <c r="U334" s="18"/>
      <c r="V334" s="27" t="s">
        <v>971</v>
      </c>
      <c r="AD334" s="4"/>
      <c r="AE334" s="5"/>
    </row>
    <row r="335" spans="1:31" ht="108">
      <c r="A335" s="24">
        <v>332</v>
      </c>
      <c r="B335" s="36" t="s">
        <v>761</v>
      </c>
      <c r="C335" s="26">
        <v>43132</v>
      </c>
      <c r="D335" s="14">
        <v>43159</v>
      </c>
      <c r="E335" s="52" t="s">
        <v>11</v>
      </c>
      <c r="F335" s="15" t="s">
        <v>1191</v>
      </c>
      <c r="G335" s="15" t="s">
        <v>787</v>
      </c>
      <c r="H335" s="15" t="s">
        <v>24</v>
      </c>
      <c r="I335" s="15" t="s">
        <v>18</v>
      </c>
      <c r="J335" s="32" t="s">
        <v>18</v>
      </c>
      <c r="K335" s="16" t="s">
        <v>491</v>
      </c>
      <c r="L335" s="16"/>
      <c r="M335" s="16"/>
      <c r="N335" s="16" t="s">
        <v>26</v>
      </c>
      <c r="O335" s="17">
        <v>0.01</v>
      </c>
      <c r="P335" s="16">
        <v>10</v>
      </c>
      <c r="Q335" s="18">
        <v>43229</v>
      </c>
      <c r="R335" s="18"/>
      <c r="S335" s="19"/>
      <c r="T335" s="18"/>
      <c r="U335" s="18"/>
      <c r="V335" s="33" t="s">
        <v>989</v>
      </c>
      <c r="AD335" s="4"/>
      <c r="AE335" s="5"/>
    </row>
    <row r="336" spans="1:31" ht="108">
      <c r="A336" s="24">
        <v>333</v>
      </c>
      <c r="B336" s="36" t="s">
        <v>762</v>
      </c>
      <c r="C336" s="26">
        <v>43132</v>
      </c>
      <c r="D336" s="14">
        <v>43159</v>
      </c>
      <c r="E336" s="52" t="s">
        <v>11</v>
      </c>
      <c r="F336" s="15" t="s">
        <v>1191</v>
      </c>
      <c r="G336" s="15" t="s">
        <v>788</v>
      </c>
      <c r="H336" s="15" t="s">
        <v>24</v>
      </c>
      <c r="I336" s="15" t="s">
        <v>18</v>
      </c>
      <c r="J336" s="32" t="s">
        <v>18</v>
      </c>
      <c r="K336" s="16" t="s">
        <v>491</v>
      </c>
      <c r="L336" s="16"/>
      <c r="M336" s="16"/>
      <c r="N336" s="16" t="s">
        <v>26</v>
      </c>
      <c r="O336" s="17">
        <v>0.01</v>
      </c>
      <c r="P336" s="16">
        <v>10</v>
      </c>
      <c r="Q336" s="18">
        <v>43229</v>
      </c>
      <c r="R336" s="18"/>
      <c r="S336" s="19"/>
      <c r="T336" s="18"/>
      <c r="U336" s="18"/>
      <c r="V336" s="33" t="s">
        <v>989</v>
      </c>
      <c r="AD336" s="4"/>
      <c r="AE336" s="5"/>
    </row>
    <row r="337" spans="1:31" ht="108">
      <c r="A337" s="24">
        <v>334</v>
      </c>
      <c r="B337" s="36" t="s">
        <v>763</v>
      </c>
      <c r="C337" s="26">
        <v>43132</v>
      </c>
      <c r="D337" s="14">
        <v>43159</v>
      </c>
      <c r="E337" s="52" t="s">
        <v>11</v>
      </c>
      <c r="F337" s="15" t="s">
        <v>1191</v>
      </c>
      <c r="G337" s="15" t="s">
        <v>789</v>
      </c>
      <c r="H337" s="15" t="s">
        <v>24</v>
      </c>
      <c r="I337" s="15" t="s">
        <v>18</v>
      </c>
      <c r="J337" s="32" t="s">
        <v>18</v>
      </c>
      <c r="K337" s="16" t="s">
        <v>491</v>
      </c>
      <c r="L337" s="16"/>
      <c r="M337" s="16"/>
      <c r="N337" s="16" t="s">
        <v>26</v>
      </c>
      <c r="O337" s="17">
        <v>0.01</v>
      </c>
      <c r="P337" s="16">
        <v>10</v>
      </c>
      <c r="Q337" s="18">
        <v>43229</v>
      </c>
      <c r="R337" s="18"/>
      <c r="S337" s="19"/>
      <c r="T337" s="18"/>
      <c r="U337" s="18"/>
      <c r="V337" s="33" t="s">
        <v>989</v>
      </c>
      <c r="AD337" s="4"/>
      <c r="AE337" s="5"/>
    </row>
    <row r="338" spans="1:31" ht="108">
      <c r="A338" s="24">
        <v>335</v>
      </c>
      <c r="B338" s="36" t="s">
        <v>764</v>
      </c>
      <c r="C338" s="26">
        <v>43132</v>
      </c>
      <c r="D338" s="14">
        <v>43159</v>
      </c>
      <c r="E338" s="52" t="s">
        <v>11</v>
      </c>
      <c r="F338" s="15" t="s">
        <v>1191</v>
      </c>
      <c r="G338" s="15" t="s">
        <v>790</v>
      </c>
      <c r="H338" s="15" t="s">
        <v>24</v>
      </c>
      <c r="I338" s="15" t="s">
        <v>18</v>
      </c>
      <c r="J338" s="32" t="s">
        <v>18</v>
      </c>
      <c r="K338" s="16" t="s">
        <v>491</v>
      </c>
      <c r="L338" s="16"/>
      <c r="M338" s="16"/>
      <c r="N338" s="16" t="s">
        <v>26</v>
      </c>
      <c r="O338" s="17">
        <v>0.01</v>
      </c>
      <c r="P338" s="16">
        <v>10</v>
      </c>
      <c r="Q338" s="18">
        <v>43229</v>
      </c>
      <c r="R338" s="18"/>
      <c r="S338" s="19"/>
      <c r="T338" s="18"/>
      <c r="U338" s="18"/>
      <c r="V338" s="33" t="s">
        <v>989</v>
      </c>
      <c r="AD338" s="4"/>
      <c r="AE338" s="5"/>
    </row>
    <row r="339" spans="1:31" ht="108">
      <c r="A339" s="24">
        <v>336</v>
      </c>
      <c r="B339" s="36" t="s">
        <v>765</v>
      </c>
      <c r="C339" s="26">
        <v>43132</v>
      </c>
      <c r="D339" s="14">
        <v>43159</v>
      </c>
      <c r="E339" s="52" t="s">
        <v>11</v>
      </c>
      <c r="F339" s="15" t="s">
        <v>1191</v>
      </c>
      <c r="G339" s="15" t="s">
        <v>791</v>
      </c>
      <c r="H339" s="15" t="s">
        <v>24</v>
      </c>
      <c r="I339" s="15" t="s">
        <v>18</v>
      </c>
      <c r="J339" s="32" t="s">
        <v>18</v>
      </c>
      <c r="K339" s="16" t="s">
        <v>491</v>
      </c>
      <c r="L339" s="16"/>
      <c r="M339" s="16"/>
      <c r="N339" s="16" t="s">
        <v>26</v>
      </c>
      <c r="O339" s="17">
        <v>1.4999999999999999E-2</v>
      </c>
      <c r="P339" s="16">
        <v>15</v>
      </c>
      <c r="Q339" s="18">
        <v>43215</v>
      </c>
      <c r="R339" s="18"/>
      <c r="S339" s="19"/>
      <c r="T339" s="18"/>
      <c r="U339" s="18"/>
      <c r="V339" s="20" t="s">
        <v>994</v>
      </c>
      <c r="AD339" s="4"/>
      <c r="AE339" s="5"/>
    </row>
    <row r="340" spans="1:31" ht="108">
      <c r="A340" s="24">
        <v>337</v>
      </c>
      <c r="B340" s="36" t="s">
        <v>766</v>
      </c>
      <c r="C340" s="26">
        <v>43132</v>
      </c>
      <c r="D340" s="14">
        <v>43159</v>
      </c>
      <c r="E340" s="21" t="s">
        <v>19</v>
      </c>
      <c r="F340" s="15" t="s">
        <v>1191</v>
      </c>
      <c r="G340" s="15" t="s">
        <v>792</v>
      </c>
      <c r="H340" s="15" t="s">
        <v>24</v>
      </c>
      <c r="I340" s="15" t="s">
        <v>18</v>
      </c>
      <c r="J340" s="32" t="s">
        <v>18</v>
      </c>
      <c r="K340" s="16" t="s">
        <v>491</v>
      </c>
      <c r="L340" s="16"/>
      <c r="M340" s="16"/>
      <c r="N340" s="16" t="s">
        <v>26</v>
      </c>
      <c r="O340" s="17">
        <v>1.7000000000000001E-2</v>
      </c>
      <c r="P340" s="16">
        <v>17</v>
      </c>
      <c r="Q340" s="18">
        <v>43216</v>
      </c>
      <c r="R340" s="18">
        <v>43588</v>
      </c>
      <c r="S340" s="19">
        <v>173</v>
      </c>
      <c r="T340" s="18"/>
      <c r="U340" s="18"/>
      <c r="V340" s="20" t="s">
        <v>975</v>
      </c>
      <c r="AD340" s="4"/>
      <c r="AE340" s="5"/>
    </row>
    <row r="341" spans="1:31" ht="108">
      <c r="A341" s="24">
        <v>338</v>
      </c>
      <c r="B341" s="36" t="s">
        <v>767</v>
      </c>
      <c r="C341" s="26">
        <v>43132</v>
      </c>
      <c r="D341" s="14">
        <v>43159</v>
      </c>
      <c r="E341" s="21" t="s">
        <v>19</v>
      </c>
      <c r="F341" s="15" t="s">
        <v>1191</v>
      </c>
      <c r="G341" s="15" t="s">
        <v>793</v>
      </c>
      <c r="H341" s="15" t="s">
        <v>24</v>
      </c>
      <c r="I341" s="15" t="s">
        <v>18</v>
      </c>
      <c r="J341" s="32" t="s">
        <v>18</v>
      </c>
      <c r="K341" s="16" t="s">
        <v>491</v>
      </c>
      <c r="L341" s="16"/>
      <c r="M341" s="16"/>
      <c r="N341" s="16" t="s">
        <v>26</v>
      </c>
      <c r="O341" s="17">
        <v>1.2E-2</v>
      </c>
      <c r="P341" s="16">
        <v>12</v>
      </c>
      <c r="Q341" s="18">
        <v>43216</v>
      </c>
      <c r="R341" s="18">
        <v>43588</v>
      </c>
      <c r="S341" s="19">
        <v>174</v>
      </c>
      <c r="T341" s="18"/>
      <c r="U341" s="18"/>
      <c r="V341" s="20" t="s">
        <v>975</v>
      </c>
      <c r="AD341" s="4"/>
      <c r="AE341" s="5"/>
    </row>
    <row r="342" spans="1:31" ht="108">
      <c r="A342" s="24">
        <v>339</v>
      </c>
      <c r="B342" s="36" t="s">
        <v>768</v>
      </c>
      <c r="C342" s="26">
        <v>43132</v>
      </c>
      <c r="D342" s="14">
        <v>43159</v>
      </c>
      <c r="E342" s="21" t="s">
        <v>19</v>
      </c>
      <c r="F342" s="15" t="s">
        <v>1191</v>
      </c>
      <c r="G342" s="15" t="s">
        <v>794</v>
      </c>
      <c r="H342" s="15" t="s">
        <v>24</v>
      </c>
      <c r="I342" s="15" t="s">
        <v>18</v>
      </c>
      <c r="J342" s="32" t="s">
        <v>18</v>
      </c>
      <c r="K342" s="16" t="s">
        <v>491</v>
      </c>
      <c r="L342" s="16"/>
      <c r="M342" s="16"/>
      <c r="N342" s="16" t="s">
        <v>26</v>
      </c>
      <c r="O342" s="17">
        <v>1.2E-2</v>
      </c>
      <c r="P342" s="16">
        <v>12</v>
      </c>
      <c r="Q342" s="18">
        <v>43216</v>
      </c>
      <c r="R342" s="18">
        <v>43588</v>
      </c>
      <c r="S342" s="19">
        <v>175</v>
      </c>
      <c r="T342" s="18"/>
      <c r="U342" s="18"/>
      <c r="V342" s="20" t="s">
        <v>975</v>
      </c>
      <c r="AD342" s="4"/>
      <c r="AE342" s="5"/>
    </row>
    <row r="343" spans="1:31" ht="108">
      <c r="A343" s="24">
        <v>340</v>
      </c>
      <c r="B343" s="36" t="s">
        <v>769</v>
      </c>
      <c r="C343" s="26">
        <v>43132</v>
      </c>
      <c r="D343" s="14">
        <v>43159</v>
      </c>
      <c r="E343" s="21" t="s">
        <v>19</v>
      </c>
      <c r="F343" s="15" t="s">
        <v>1191</v>
      </c>
      <c r="G343" s="15" t="s">
        <v>795</v>
      </c>
      <c r="H343" s="15" t="s">
        <v>24</v>
      </c>
      <c r="I343" s="15" t="s">
        <v>18</v>
      </c>
      <c r="J343" s="32" t="s">
        <v>18</v>
      </c>
      <c r="K343" s="16" t="s">
        <v>491</v>
      </c>
      <c r="L343" s="16"/>
      <c r="M343" s="16"/>
      <c r="N343" s="16" t="s">
        <v>26</v>
      </c>
      <c r="O343" s="17">
        <v>1.2E-2</v>
      </c>
      <c r="P343" s="16">
        <v>12</v>
      </c>
      <c r="Q343" s="18">
        <v>43216</v>
      </c>
      <c r="R343" s="18">
        <v>43588</v>
      </c>
      <c r="S343" s="19">
        <v>176</v>
      </c>
      <c r="T343" s="18"/>
      <c r="U343" s="18"/>
      <c r="V343" s="20" t="s">
        <v>975</v>
      </c>
      <c r="AD343" s="4"/>
      <c r="AE343" s="5"/>
    </row>
    <row r="344" spans="1:31" ht="108">
      <c r="A344" s="24">
        <v>341</v>
      </c>
      <c r="B344" s="36" t="s">
        <v>770</v>
      </c>
      <c r="C344" s="26">
        <v>43132</v>
      </c>
      <c r="D344" s="14">
        <v>43159</v>
      </c>
      <c r="E344" s="21" t="s">
        <v>19</v>
      </c>
      <c r="F344" s="15" t="s">
        <v>1191</v>
      </c>
      <c r="G344" s="15" t="s">
        <v>796</v>
      </c>
      <c r="H344" s="15" t="s">
        <v>24</v>
      </c>
      <c r="I344" s="15" t="s">
        <v>18</v>
      </c>
      <c r="J344" s="32" t="s">
        <v>18</v>
      </c>
      <c r="K344" s="16" t="s">
        <v>491</v>
      </c>
      <c r="L344" s="16"/>
      <c r="M344" s="16"/>
      <c r="N344" s="16" t="s">
        <v>26</v>
      </c>
      <c r="O344" s="17">
        <v>1.2E-2</v>
      </c>
      <c r="P344" s="16">
        <v>12</v>
      </c>
      <c r="Q344" s="18">
        <v>43216</v>
      </c>
      <c r="R344" s="18">
        <v>43588</v>
      </c>
      <c r="S344" s="19">
        <v>177</v>
      </c>
      <c r="T344" s="18"/>
      <c r="U344" s="18"/>
      <c r="V344" s="20" t="s">
        <v>975</v>
      </c>
      <c r="AD344" s="4"/>
      <c r="AE344" s="5"/>
    </row>
    <row r="345" spans="1:31" ht="108">
      <c r="A345" s="24">
        <v>342</v>
      </c>
      <c r="B345" s="36" t="s">
        <v>771</v>
      </c>
      <c r="C345" s="26">
        <v>43132</v>
      </c>
      <c r="D345" s="14">
        <v>43159</v>
      </c>
      <c r="E345" s="21" t="s">
        <v>19</v>
      </c>
      <c r="F345" s="15" t="s">
        <v>1191</v>
      </c>
      <c r="G345" s="15" t="s">
        <v>797</v>
      </c>
      <c r="H345" s="15" t="s">
        <v>24</v>
      </c>
      <c r="I345" s="15" t="s">
        <v>18</v>
      </c>
      <c r="J345" s="32" t="s">
        <v>18</v>
      </c>
      <c r="K345" s="16" t="s">
        <v>491</v>
      </c>
      <c r="L345" s="16"/>
      <c r="M345" s="16"/>
      <c r="N345" s="16" t="s">
        <v>26</v>
      </c>
      <c r="O345" s="17">
        <v>1.2E-2</v>
      </c>
      <c r="P345" s="16">
        <v>12</v>
      </c>
      <c r="Q345" s="18">
        <v>43217</v>
      </c>
      <c r="R345" s="18">
        <v>43588</v>
      </c>
      <c r="S345" s="19">
        <v>178</v>
      </c>
      <c r="T345" s="18"/>
      <c r="U345" s="18"/>
      <c r="V345" s="20" t="s">
        <v>975</v>
      </c>
      <c r="AD345" s="4"/>
      <c r="AE345" s="5"/>
    </row>
    <row r="346" spans="1:31" ht="108">
      <c r="A346" s="24">
        <v>343</v>
      </c>
      <c r="B346" s="36" t="s">
        <v>772</v>
      </c>
      <c r="C346" s="26">
        <v>43132</v>
      </c>
      <c r="D346" s="14">
        <v>43159</v>
      </c>
      <c r="E346" s="21" t="s">
        <v>19</v>
      </c>
      <c r="F346" s="15" t="s">
        <v>1191</v>
      </c>
      <c r="G346" s="15" t="s">
        <v>798</v>
      </c>
      <c r="H346" s="15" t="s">
        <v>24</v>
      </c>
      <c r="I346" s="15" t="s">
        <v>18</v>
      </c>
      <c r="J346" s="32" t="s">
        <v>18</v>
      </c>
      <c r="K346" s="16" t="s">
        <v>491</v>
      </c>
      <c r="L346" s="16"/>
      <c r="M346" s="16"/>
      <c r="N346" s="16" t="s">
        <v>26</v>
      </c>
      <c r="O346" s="17">
        <v>1.2E-2</v>
      </c>
      <c r="P346" s="16">
        <v>12</v>
      </c>
      <c r="Q346" s="18">
        <v>43216</v>
      </c>
      <c r="R346" s="18">
        <v>43588</v>
      </c>
      <c r="S346" s="19">
        <v>179</v>
      </c>
      <c r="T346" s="18"/>
      <c r="U346" s="18"/>
      <c r="V346" s="20" t="s">
        <v>975</v>
      </c>
      <c r="AD346" s="4"/>
      <c r="AE346" s="5"/>
    </row>
    <row r="347" spans="1:31" ht="123" customHeight="1">
      <c r="A347" s="24">
        <v>344</v>
      </c>
      <c r="B347" s="36" t="s">
        <v>773</v>
      </c>
      <c r="C347" s="26">
        <v>43132</v>
      </c>
      <c r="D347" s="14">
        <v>43158</v>
      </c>
      <c r="E347" s="21" t="s">
        <v>309</v>
      </c>
      <c r="F347" s="15" t="s">
        <v>1156</v>
      </c>
      <c r="G347" s="15" t="s">
        <v>627</v>
      </c>
      <c r="H347" s="15" t="s">
        <v>24</v>
      </c>
      <c r="I347" s="15" t="s">
        <v>217</v>
      </c>
      <c r="J347" s="32" t="s">
        <v>73</v>
      </c>
      <c r="K347" s="16">
        <v>5837466</v>
      </c>
      <c r="L347" s="16">
        <v>5486.4</v>
      </c>
      <c r="M347" s="16"/>
      <c r="N347" s="16" t="s">
        <v>15</v>
      </c>
      <c r="O347" s="17">
        <v>1.2</v>
      </c>
      <c r="P347" s="16">
        <v>1200</v>
      </c>
      <c r="Q347" s="18">
        <v>43188</v>
      </c>
      <c r="R347" s="18">
        <v>43224</v>
      </c>
      <c r="S347" s="19">
        <v>130</v>
      </c>
      <c r="T347" s="18"/>
      <c r="U347" s="18"/>
      <c r="V347" s="51" t="s">
        <v>955</v>
      </c>
      <c r="AD347" s="4"/>
      <c r="AE347" s="5"/>
    </row>
    <row r="348" spans="1:31" ht="123" customHeight="1">
      <c r="A348" s="24">
        <v>345</v>
      </c>
      <c r="B348" s="36" t="s">
        <v>774</v>
      </c>
      <c r="C348" s="26">
        <v>43160</v>
      </c>
      <c r="D348" s="14">
        <v>43161</v>
      </c>
      <c r="E348" s="50" t="s">
        <v>424</v>
      </c>
      <c r="F348" s="15" t="s">
        <v>1035</v>
      </c>
      <c r="G348" s="15" t="s">
        <v>802</v>
      </c>
      <c r="H348" s="15" t="s">
        <v>56</v>
      </c>
      <c r="I348" s="15" t="s">
        <v>18</v>
      </c>
      <c r="J348" s="32" t="s">
        <v>18</v>
      </c>
      <c r="K348" s="16">
        <v>7037740</v>
      </c>
      <c r="L348" s="16">
        <v>11400</v>
      </c>
      <c r="M348" s="16"/>
      <c r="N348" s="16" t="s">
        <v>15</v>
      </c>
      <c r="O348" s="17">
        <v>9.1999999999999993</v>
      </c>
      <c r="P348" s="16">
        <v>9200</v>
      </c>
      <c r="Q348" s="18"/>
      <c r="R348" s="18"/>
      <c r="S348" s="19"/>
      <c r="T348" s="18"/>
      <c r="U348" s="18"/>
      <c r="V348" s="20" t="s">
        <v>568</v>
      </c>
      <c r="AD348" s="4"/>
      <c r="AE348" s="5"/>
    </row>
    <row r="349" spans="1:31" ht="123" customHeight="1">
      <c r="A349" s="24">
        <v>346</v>
      </c>
      <c r="B349" s="36" t="s">
        <v>775</v>
      </c>
      <c r="C349" s="26">
        <v>43160</v>
      </c>
      <c r="D349" s="14">
        <v>43178</v>
      </c>
      <c r="E349" s="40" t="s">
        <v>11</v>
      </c>
      <c r="F349" s="15" t="s">
        <v>1143</v>
      </c>
      <c r="G349" s="15" t="s">
        <v>800</v>
      </c>
      <c r="H349" s="15" t="s">
        <v>56</v>
      </c>
      <c r="I349" s="15" t="s">
        <v>52</v>
      </c>
      <c r="J349" s="32" t="s">
        <v>18</v>
      </c>
      <c r="K349" s="16">
        <v>7388852</v>
      </c>
      <c r="L349" s="16">
        <v>4800</v>
      </c>
      <c r="M349" s="16"/>
      <c r="N349" s="16" t="s">
        <v>26</v>
      </c>
      <c r="O349" s="17">
        <v>0.8</v>
      </c>
      <c r="P349" s="16">
        <v>800</v>
      </c>
      <c r="Q349" s="18">
        <v>43278</v>
      </c>
      <c r="R349" s="18"/>
      <c r="S349" s="19"/>
      <c r="T349" s="18"/>
      <c r="U349" s="18"/>
      <c r="V349" s="33" t="s">
        <v>989</v>
      </c>
      <c r="AD349" s="4"/>
      <c r="AE349" s="5"/>
    </row>
    <row r="350" spans="1:31" ht="123" customHeight="1">
      <c r="A350" s="24">
        <v>347</v>
      </c>
      <c r="B350" s="36" t="s">
        <v>776</v>
      </c>
      <c r="C350" s="26">
        <v>43160</v>
      </c>
      <c r="D350" s="14">
        <v>43179</v>
      </c>
      <c r="E350" s="21" t="s">
        <v>19</v>
      </c>
      <c r="F350" s="15" t="s">
        <v>1192</v>
      </c>
      <c r="G350" s="15" t="s">
        <v>801</v>
      </c>
      <c r="H350" s="15" t="s">
        <v>24</v>
      </c>
      <c r="I350" s="15" t="s">
        <v>188</v>
      </c>
      <c r="J350" s="32" t="s">
        <v>79</v>
      </c>
      <c r="K350" s="16" t="s">
        <v>491</v>
      </c>
      <c r="L350" s="16"/>
      <c r="M350" s="16"/>
      <c r="N350" s="16" t="s">
        <v>26</v>
      </c>
      <c r="O350" s="17">
        <v>7.0000000000000001E-3</v>
      </c>
      <c r="P350" s="16">
        <v>7</v>
      </c>
      <c r="Q350" s="18">
        <v>43228</v>
      </c>
      <c r="R350" s="18">
        <v>43354</v>
      </c>
      <c r="S350" s="19">
        <v>152</v>
      </c>
      <c r="T350" s="18"/>
      <c r="U350" s="18"/>
      <c r="V350" s="20" t="s">
        <v>976</v>
      </c>
      <c r="AD350" s="4"/>
      <c r="AE350" s="5"/>
    </row>
    <row r="351" spans="1:31" ht="123" customHeight="1">
      <c r="A351" s="24">
        <v>348</v>
      </c>
      <c r="B351" s="36" t="s">
        <v>777</v>
      </c>
      <c r="C351" s="26">
        <v>43191</v>
      </c>
      <c r="D351" s="14">
        <v>43209</v>
      </c>
      <c r="E351" s="40" t="s">
        <v>11</v>
      </c>
      <c r="F351" s="15" t="s">
        <v>1136</v>
      </c>
      <c r="G351" s="15" t="s">
        <v>803</v>
      </c>
      <c r="H351" s="15" t="s">
        <v>24</v>
      </c>
      <c r="I351" s="15" t="s">
        <v>217</v>
      </c>
      <c r="J351" s="32" t="s">
        <v>73</v>
      </c>
      <c r="K351" s="16" t="s">
        <v>491</v>
      </c>
      <c r="L351" s="16"/>
      <c r="M351" s="16"/>
      <c r="N351" s="16" t="s">
        <v>26</v>
      </c>
      <c r="O351" s="17">
        <v>1E-3</v>
      </c>
      <c r="P351" s="16">
        <v>10</v>
      </c>
      <c r="Q351" s="18">
        <v>43250</v>
      </c>
      <c r="R351" s="18"/>
      <c r="S351" s="19"/>
      <c r="T351" s="18"/>
      <c r="U351" s="18"/>
      <c r="V351" s="33" t="s">
        <v>945</v>
      </c>
      <c r="AD351" s="4"/>
      <c r="AE351" s="5"/>
    </row>
    <row r="352" spans="1:31" ht="123" customHeight="1">
      <c r="A352" s="24">
        <v>349</v>
      </c>
      <c r="B352" s="36" t="s">
        <v>778</v>
      </c>
      <c r="C352" s="26">
        <v>43191</v>
      </c>
      <c r="D352" s="14">
        <v>43209</v>
      </c>
      <c r="E352" s="40" t="s">
        <v>11</v>
      </c>
      <c r="F352" s="15" t="s">
        <v>1136</v>
      </c>
      <c r="G352" s="15" t="s">
        <v>808</v>
      </c>
      <c r="H352" s="15" t="s">
        <v>24</v>
      </c>
      <c r="I352" s="15" t="s">
        <v>217</v>
      </c>
      <c r="J352" s="32" t="s">
        <v>73</v>
      </c>
      <c r="K352" s="16" t="s">
        <v>491</v>
      </c>
      <c r="L352" s="16"/>
      <c r="M352" s="16"/>
      <c r="N352" s="16" t="s">
        <v>26</v>
      </c>
      <c r="O352" s="17">
        <v>1E-3</v>
      </c>
      <c r="P352" s="16">
        <v>10</v>
      </c>
      <c r="Q352" s="18">
        <v>43250</v>
      </c>
      <c r="R352" s="18"/>
      <c r="S352" s="19"/>
      <c r="T352" s="18"/>
      <c r="U352" s="18"/>
      <c r="V352" s="33" t="s">
        <v>945</v>
      </c>
      <c r="AD352" s="4"/>
      <c r="AE352" s="5"/>
    </row>
    <row r="353" spans="1:31" ht="123" customHeight="1">
      <c r="A353" s="24">
        <v>350</v>
      </c>
      <c r="B353" s="36" t="s">
        <v>779</v>
      </c>
      <c r="C353" s="26">
        <v>43191</v>
      </c>
      <c r="D353" s="14">
        <v>43209</v>
      </c>
      <c r="E353" s="40" t="s">
        <v>11</v>
      </c>
      <c r="F353" s="15" t="s">
        <v>1136</v>
      </c>
      <c r="G353" s="15" t="s">
        <v>809</v>
      </c>
      <c r="H353" s="15" t="s">
        <v>24</v>
      </c>
      <c r="I353" s="15" t="s">
        <v>217</v>
      </c>
      <c r="J353" s="32" t="s">
        <v>73</v>
      </c>
      <c r="K353" s="16" t="s">
        <v>491</v>
      </c>
      <c r="L353" s="16"/>
      <c r="M353" s="16"/>
      <c r="N353" s="16" t="s">
        <v>26</v>
      </c>
      <c r="O353" s="17">
        <v>1E-3</v>
      </c>
      <c r="P353" s="16">
        <v>10</v>
      </c>
      <c r="Q353" s="18">
        <v>43250</v>
      </c>
      <c r="R353" s="18"/>
      <c r="S353" s="19"/>
      <c r="T353" s="18"/>
      <c r="U353" s="18"/>
      <c r="V353" s="33" t="s">
        <v>945</v>
      </c>
      <c r="AD353" s="4"/>
      <c r="AE353" s="5"/>
    </row>
    <row r="354" spans="1:31" ht="123" customHeight="1">
      <c r="A354" s="24">
        <v>351</v>
      </c>
      <c r="B354" s="36" t="s">
        <v>780</v>
      </c>
      <c r="C354" s="26">
        <v>43191</v>
      </c>
      <c r="D354" s="14">
        <v>43209</v>
      </c>
      <c r="E354" s="40" t="s">
        <v>11</v>
      </c>
      <c r="F354" s="15" t="s">
        <v>1136</v>
      </c>
      <c r="G354" s="15" t="s">
        <v>810</v>
      </c>
      <c r="H354" s="15" t="s">
        <v>24</v>
      </c>
      <c r="I354" s="15" t="s">
        <v>217</v>
      </c>
      <c r="J354" s="32" t="s">
        <v>73</v>
      </c>
      <c r="K354" s="16" t="s">
        <v>491</v>
      </c>
      <c r="L354" s="16"/>
      <c r="M354" s="16"/>
      <c r="N354" s="16" t="s">
        <v>26</v>
      </c>
      <c r="O354" s="17">
        <v>1E-3</v>
      </c>
      <c r="P354" s="16">
        <v>10</v>
      </c>
      <c r="Q354" s="18">
        <v>43250</v>
      </c>
      <c r="R354" s="18"/>
      <c r="S354" s="19"/>
      <c r="T354" s="18"/>
      <c r="U354" s="18"/>
      <c r="V354" s="33" t="s">
        <v>945</v>
      </c>
      <c r="AD354" s="4"/>
      <c r="AE354" s="5"/>
    </row>
    <row r="355" spans="1:31" ht="123" customHeight="1">
      <c r="A355" s="24">
        <v>352</v>
      </c>
      <c r="B355" s="36" t="s">
        <v>781</v>
      </c>
      <c r="C355" s="26">
        <v>43191</v>
      </c>
      <c r="D355" s="14">
        <v>43209</v>
      </c>
      <c r="E355" s="40" t="s">
        <v>11</v>
      </c>
      <c r="F355" s="15" t="s">
        <v>1136</v>
      </c>
      <c r="G355" s="15" t="s">
        <v>811</v>
      </c>
      <c r="H355" s="15" t="s">
        <v>24</v>
      </c>
      <c r="I355" s="15" t="s">
        <v>217</v>
      </c>
      <c r="J355" s="32" t="s">
        <v>73</v>
      </c>
      <c r="K355" s="16" t="s">
        <v>491</v>
      </c>
      <c r="L355" s="16"/>
      <c r="M355" s="16"/>
      <c r="N355" s="16" t="s">
        <v>26</v>
      </c>
      <c r="O355" s="17">
        <v>2.3E-2</v>
      </c>
      <c r="P355" s="16">
        <v>23</v>
      </c>
      <c r="Q355" s="18"/>
      <c r="R355" s="18"/>
      <c r="S355" s="19"/>
      <c r="T355" s="18"/>
      <c r="U355" s="18"/>
      <c r="V355" s="33" t="s">
        <v>946</v>
      </c>
      <c r="AD355" s="4"/>
      <c r="AE355" s="5"/>
    </row>
    <row r="356" spans="1:31" ht="123" customHeight="1">
      <c r="A356" s="24">
        <v>353</v>
      </c>
      <c r="B356" s="36" t="s">
        <v>782</v>
      </c>
      <c r="C356" s="26">
        <v>43191</v>
      </c>
      <c r="D356" s="14">
        <v>43209</v>
      </c>
      <c r="E356" s="40" t="s">
        <v>11</v>
      </c>
      <c r="F356" s="15" t="s">
        <v>1136</v>
      </c>
      <c r="G356" s="15" t="s">
        <v>812</v>
      </c>
      <c r="H356" s="15" t="s">
        <v>24</v>
      </c>
      <c r="I356" s="15" t="s">
        <v>217</v>
      </c>
      <c r="J356" s="32" t="s">
        <v>73</v>
      </c>
      <c r="K356" s="16" t="s">
        <v>491</v>
      </c>
      <c r="L356" s="16"/>
      <c r="M356" s="16"/>
      <c r="N356" s="16" t="s">
        <v>26</v>
      </c>
      <c r="O356" s="17">
        <v>1E-3</v>
      </c>
      <c r="P356" s="16">
        <v>10</v>
      </c>
      <c r="Q356" s="18"/>
      <c r="R356" s="18"/>
      <c r="S356" s="19"/>
      <c r="T356" s="18"/>
      <c r="U356" s="18"/>
      <c r="V356" s="33" t="s">
        <v>946</v>
      </c>
      <c r="AD356" s="4"/>
      <c r="AE356" s="5"/>
    </row>
    <row r="357" spans="1:31" ht="123" customHeight="1">
      <c r="A357" s="24">
        <v>354</v>
      </c>
      <c r="B357" s="36" t="s">
        <v>783</v>
      </c>
      <c r="C357" s="26">
        <v>43191</v>
      </c>
      <c r="D357" s="14">
        <v>43209</v>
      </c>
      <c r="E357" s="40" t="s">
        <v>11</v>
      </c>
      <c r="F357" s="15" t="s">
        <v>1136</v>
      </c>
      <c r="G357" s="15" t="s">
        <v>813</v>
      </c>
      <c r="H357" s="15" t="s">
        <v>24</v>
      </c>
      <c r="I357" s="15" t="s">
        <v>217</v>
      </c>
      <c r="J357" s="32" t="s">
        <v>73</v>
      </c>
      <c r="K357" s="16" t="s">
        <v>491</v>
      </c>
      <c r="L357" s="16"/>
      <c r="M357" s="16"/>
      <c r="N357" s="16" t="s">
        <v>26</v>
      </c>
      <c r="O357" s="17">
        <v>1E-3</v>
      </c>
      <c r="P357" s="16">
        <v>10</v>
      </c>
      <c r="Q357" s="18">
        <v>43250</v>
      </c>
      <c r="R357" s="18"/>
      <c r="S357" s="19"/>
      <c r="T357" s="18"/>
      <c r="U357" s="18"/>
      <c r="V357" s="33" t="s">
        <v>945</v>
      </c>
      <c r="AD357" s="4"/>
      <c r="AE357" s="5"/>
    </row>
    <row r="358" spans="1:31" ht="123" customHeight="1">
      <c r="A358" s="24">
        <v>355</v>
      </c>
      <c r="B358" s="36" t="s">
        <v>784</v>
      </c>
      <c r="C358" s="26">
        <v>43191</v>
      </c>
      <c r="D358" s="14">
        <v>43209</v>
      </c>
      <c r="E358" s="40" t="s">
        <v>11</v>
      </c>
      <c r="F358" s="15" t="s">
        <v>1136</v>
      </c>
      <c r="G358" s="15" t="s">
        <v>814</v>
      </c>
      <c r="H358" s="15" t="s">
        <v>24</v>
      </c>
      <c r="I358" s="15" t="s">
        <v>217</v>
      </c>
      <c r="J358" s="32" t="s">
        <v>73</v>
      </c>
      <c r="K358" s="16" t="s">
        <v>491</v>
      </c>
      <c r="L358" s="16"/>
      <c r="M358" s="16"/>
      <c r="N358" s="16" t="s">
        <v>26</v>
      </c>
      <c r="O358" s="17">
        <v>1E-3</v>
      </c>
      <c r="P358" s="16">
        <v>10</v>
      </c>
      <c r="Q358" s="18">
        <v>43250</v>
      </c>
      <c r="R358" s="18"/>
      <c r="S358" s="19"/>
      <c r="T358" s="18"/>
      <c r="U358" s="18"/>
      <c r="V358" s="33" t="s">
        <v>945</v>
      </c>
      <c r="AD358" s="4"/>
      <c r="AE358" s="5"/>
    </row>
    <row r="359" spans="1:31" ht="123" customHeight="1">
      <c r="A359" s="24">
        <v>356</v>
      </c>
      <c r="B359" s="36" t="s">
        <v>785</v>
      </c>
      <c r="C359" s="26">
        <v>43191</v>
      </c>
      <c r="D359" s="14">
        <v>43209</v>
      </c>
      <c r="E359" s="40" t="s">
        <v>11</v>
      </c>
      <c r="F359" s="15" t="s">
        <v>1136</v>
      </c>
      <c r="G359" s="15" t="s">
        <v>815</v>
      </c>
      <c r="H359" s="15" t="s">
        <v>24</v>
      </c>
      <c r="I359" s="15" t="s">
        <v>217</v>
      </c>
      <c r="J359" s="32" t="s">
        <v>73</v>
      </c>
      <c r="K359" s="16" t="s">
        <v>491</v>
      </c>
      <c r="L359" s="16"/>
      <c r="M359" s="16"/>
      <c r="N359" s="16" t="s">
        <v>26</v>
      </c>
      <c r="O359" s="17">
        <v>1E-3</v>
      </c>
      <c r="P359" s="16">
        <v>10</v>
      </c>
      <c r="Q359" s="18">
        <v>43250</v>
      </c>
      <c r="R359" s="18"/>
      <c r="S359" s="19"/>
      <c r="T359" s="18"/>
      <c r="U359" s="18"/>
      <c r="V359" s="33" t="s">
        <v>945</v>
      </c>
      <c r="AD359" s="4"/>
      <c r="AE359" s="5"/>
    </row>
    <row r="360" spans="1:31" ht="123" customHeight="1">
      <c r="A360" s="24">
        <v>357</v>
      </c>
      <c r="B360" s="36" t="s">
        <v>786</v>
      </c>
      <c r="C360" s="26">
        <v>43191</v>
      </c>
      <c r="D360" s="14">
        <v>43209</v>
      </c>
      <c r="E360" s="40" t="s">
        <v>11</v>
      </c>
      <c r="F360" s="15" t="s">
        <v>1137</v>
      </c>
      <c r="G360" s="15" t="s">
        <v>816</v>
      </c>
      <c r="H360" s="15" t="s">
        <v>24</v>
      </c>
      <c r="I360" s="15" t="s">
        <v>217</v>
      </c>
      <c r="J360" s="32" t="s">
        <v>73</v>
      </c>
      <c r="K360" s="16">
        <v>7639659</v>
      </c>
      <c r="L360" s="16">
        <v>30</v>
      </c>
      <c r="M360" s="16"/>
      <c r="N360" s="16" t="s">
        <v>26</v>
      </c>
      <c r="O360" s="17">
        <v>0.02</v>
      </c>
      <c r="P360" s="16">
        <v>20</v>
      </c>
      <c r="Q360" s="18"/>
      <c r="R360" s="18"/>
      <c r="S360" s="19"/>
      <c r="T360" s="18"/>
      <c r="U360" s="18"/>
      <c r="V360" s="33" t="s">
        <v>995</v>
      </c>
      <c r="AD360" s="4"/>
      <c r="AE360" s="5"/>
    </row>
    <row r="361" spans="1:31" ht="123" customHeight="1">
      <c r="A361" s="24">
        <v>358</v>
      </c>
      <c r="B361" s="36" t="s">
        <v>804</v>
      </c>
      <c r="C361" s="26">
        <v>43191</v>
      </c>
      <c r="D361" s="14">
        <v>43209</v>
      </c>
      <c r="E361" s="21" t="s">
        <v>19</v>
      </c>
      <c r="F361" s="15" t="s">
        <v>1138</v>
      </c>
      <c r="G361" s="15" t="s">
        <v>817</v>
      </c>
      <c r="H361" s="15" t="s">
        <v>24</v>
      </c>
      <c r="I361" s="15" t="s">
        <v>217</v>
      </c>
      <c r="J361" s="32" t="s">
        <v>73</v>
      </c>
      <c r="K361" s="16">
        <v>7607302</v>
      </c>
      <c r="L361" s="16">
        <v>39</v>
      </c>
      <c r="M361" s="16"/>
      <c r="N361" s="16" t="s">
        <v>26</v>
      </c>
      <c r="O361" s="17">
        <v>3.9E-2</v>
      </c>
      <c r="P361" s="16">
        <v>39</v>
      </c>
      <c r="Q361" s="18">
        <v>43280</v>
      </c>
      <c r="R361" s="18"/>
      <c r="S361" s="19"/>
      <c r="T361" s="18"/>
      <c r="U361" s="18"/>
      <c r="V361" s="20" t="s">
        <v>568</v>
      </c>
      <c r="AD361" s="4"/>
      <c r="AE361" s="5"/>
    </row>
    <row r="362" spans="1:31" ht="123" customHeight="1">
      <c r="A362" s="24">
        <v>359</v>
      </c>
      <c r="B362" s="36" t="s">
        <v>805</v>
      </c>
      <c r="C362" s="26">
        <v>43191</v>
      </c>
      <c r="D362" s="14">
        <v>43209</v>
      </c>
      <c r="E362" s="21" t="s">
        <v>19</v>
      </c>
      <c r="F362" s="15" t="s">
        <v>1193</v>
      </c>
      <c r="G362" s="15" t="s">
        <v>818</v>
      </c>
      <c r="H362" s="15" t="s">
        <v>24</v>
      </c>
      <c r="I362" s="15" t="s">
        <v>185</v>
      </c>
      <c r="J362" s="32" t="s">
        <v>18</v>
      </c>
      <c r="K362" s="16">
        <v>5366484</v>
      </c>
      <c r="L362" s="16">
        <v>100</v>
      </c>
      <c r="M362" s="16"/>
      <c r="N362" s="16" t="s">
        <v>26</v>
      </c>
      <c r="O362" s="17">
        <v>0.1</v>
      </c>
      <c r="P362" s="16">
        <v>100</v>
      </c>
      <c r="Q362" s="18">
        <v>43258</v>
      </c>
      <c r="R362" s="18"/>
      <c r="S362" s="19"/>
      <c r="T362" s="18"/>
      <c r="U362" s="18"/>
      <c r="V362" s="20" t="s">
        <v>568</v>
      </c>
      <c r="AD362" s="4"/>
      <c r="AE362" s="5"/>
    </row>
    <row r="363" spans="1:31" ht="123" customHeight="1">
      <c r="A363" s="24">
        <v>360</v>
      </c>
      <c r="B363" s="36" t="s">
        <v>806</v>
      </c>
      <c r="C363" s="26">
        <v>43191</v>
      </c>
      <c r="D363" s="14">
        <v>43215</v>
      </c>
      <c r="E363" s="21" t="s">
        <v>19</v>
      </c>
      <c r="F363" s="15" t="s">
        <v>1194</v>
      </c>
      <c r="G363" s="15" t="s">
        <v>819</v>
      </c>
      <c r="H363" s="15" t="s">
        <v>24</v>
      </c>
      <c r="I363" s="15" t="s">
        <v>39</v>
      </c>
      <c r="J363" s="32" t="s">
        <v>39</v>
      </c>
      <c r="K363" s="16" t="s">
        <v>491</v>
      </c>
      <c r="L363" s="16"/>
      <c r="M363" s="16"/>
      <c r="N363" s="16" t="s">
        <v>15</v>
      </c>
      <c r="O363" s="17">
        <v>0.1</v>
      </c>
      <c r="P363" s="16">
        <v>100</v>
      </c>
      <c r="Q363" s="18">
        <v>43325</v>
      </c>
      <c r="R363" s="18"/>
      <c r="S363" s="19"/>
      <c r="T363" s="18"/>
      <c r="U363" s="18"/>
      <c r="V363" s="20" t="s">
        <v>859</v>
      </c>
      <c r="AD363" s="4"/>
      <c r="AE363" s="5"/>
    </row>
    <row r="364" spans="1:31" ht="123" customHeight="1">
      <c r="A364" s="24">
        <v>361</v>
      </c>
      <c r="B364" s="36" t="s">
        <v>807</v>
      </c>
      <c r="C364" s="26">
        <v>43191</v>
      </c>
      <c r="D364" s="14">
        <v>43220</v>
      </c>
      <c r="E364" s="40" t="s">
        <v>11</v>
      </c>
      <c r="F364" s="15" t="s">
        <v>1195</v>
      </c>
      <c r="G364" s="15" t="s">
        <v>820</v>
      </c>
      <c r="H364" s="15" t="s">
        <v>24</v>
      </c>
      <c r="I364" s="15" t="s">
        <v>185</v>
      </c>
      <c r="J364" s="32" t="s">
        <v>18</v>
      </c>
      <c r="K364" s="16">
        <v>9843672</v>
      </c>
      <c r="L364" s="16">
        <v>1300</v>
      </c>
      <c r="M364" s="16"/>
      <c r="N364" s="16" t="s">
        <v>15</v>
      </c>
      <c r="O364" s="17">
        <v>0.5</v>
      </c>
      <c r="P364" s="16">
        <v>500</v>
      </c>
      <c r="Q364" s="18">
        <v>43256</v>
      </c>
      <c r="R364" s="18"/>
      <c r="S364" s="19"/>
      <c r="T364" s="18"/>
      <c r="U364" s="18"/>
      <c r="V364" s="20" t="s">
        <v>1008</v>
      </c>
      <c r="AD364" s="4"/>
      <c r="AE364" s="5"/>
    </row>
    <row r="365" spans="1:31" ht="123" customHeight="1">
      <c r="A365" s="24">
        <v>362</v>
      </c>
      <c r="B365" s="36" t="s">
        <v>821</v>
      </c>
      <c r="C365" s="26">
        <v>43221</v>
      </c>
      <c r="D365" s="14">
        <v>43230</v>
      </c>
      <c r="E365" s="40" t="s">
        <v>11</v>
      </c>
      <c r="F365" s="15" t="s">
        <v>1196</v>
      </c>
      <c r="G365" s="15" t="s">
        <v>824</v>
      </c>
      <c r="H365" s="15" t="s">
        <v>24</v>
      </c>
      <c r="I365" s="15" t="s">
        <v>181</v>
      </c>
      <c r="J365" s="32" t="s">
        <v>73</v>
      </c>
      <c r="K365" s="16" t="s">
        <v>491</v>
      </c>
      <c r="L365" s="16"/>
      <c r="M365" s="16"/>
      <c r="N365" s="16" t="s">
        <v>26</v>
      </c>
      <c r="O365" s="17">
        <v>1.2E-2</v>
      </c>
      <c r="P365" s="16">
        <v>12</v>
      </c>
      <c r="Q365" s="18">
        <v>43284</v>
      </c>
      <c r="R365" s="18"/>
      <c r="S365" s="19"/>
      <c r="T365" s="18"/>
      <c r="U365" s="18"/>
      <c r="V365" s="33" t="s">
        <v>989</v>
      </c>
      <c r="AD365" s="4"/>
      <c r="AE365" s="5"/>
    </row>
    <row r="366" spans="1:31" ht="123" customHeight="1">
      <c r="A366" s="24">
        <v>363</v>
      </c>
      <c r="B366" s="36" t="s">
        <v>822</v>
      </c>
      <c r="C366" s="26">
        <v>43221</v>
      </c>
      <c r="D366" s="14">
        <v>43230</v>
      </c>
      <c r="E366" s="40" t="s">
        <v>11</v>
      </c>
      <c r="F366" s="15" t="s">
        <v>1196</v>
      </c>
      <c r="G366" s="15" t="s">
        <v>825</v>
      </c>
      <c r="H366" s="15" t="s">
        <v>24</v>
      </c>
      <c r="I366" s="15" t="s">
        <v>181</v>
      </c>
      <c r="J366" s="32" t="s">
        <v>73</v>
      </c>
      <c r="K366" s="16" t="s">
        <v>491</v>
      </c>
      <c r="L366" s="16"/>
      <c r="M366" s="16"/>
      <c r="N366" s="16" t="s">
        <v>26</v>
      </c>
      <c r="O366" s="17">
        <v>1.7000000000000001E-2</v>
      </c>
      <c r="P366" s="16">
        <v>17</v>
      </c>
      <c r="Q366" s="18">
        <v>43284</v>
      </c>
      <c r="R366" s="18"/>
      <c r="S366" s="19"/>
      <c r="T366" s="18"/>
      <c r="U366" s="18"/>
      <c r="V366" s="33" t="s">
        <v>989</v>
      </c>
      <c r="AD366" s="4"/>
      <c r="AE366" s="5"/>
    </row>
    <row r="367" spans="1:31" ht="123" customHeight="1">
      <c r="A367" s="24">
        <v>364</v>
      </c>
      <c r="B367" s="36" t="s">
        <v>823</v>
      </c>
      <c r="C367" s="26">
        <v>43221</v>
      </c>
      <c r="D367" s="14">
        <v>43230</v>
      </c>
      <c r="E367" s="40" t="s">
        <v>11</v>
      </c>
      <c r="F367" s="15" t="s">
        <v>1196</v>
      </c>
      <c r="G367" s="15" t="s">
        <v>826</v>
      </c>
      <c r="H367" s="15" t="s">
        <v>24</v>
      </c>
      <c r="I367" s="15" t="s">
        <v>181</v>
      </c>
      <c r="J367" s="32" t="s">
        <v>73</v>
      </c>
      <c r="K367" s="16" t="s">
        <v>491</v>
      </c>
      <c r="L367" s="16"/>
      <c r="M367" s="16"/>
      <c r="N367" s="16" t="s">
        <v>26</v>
      </c>
      <c r="O367" s="17">
        <v>0.02</v>
      </c>
      <c r="P367" s="16">
        <v>20</v>
      </c>
      <c r="Q367" s="18">
        <v>43284</v>
      </c>
      <c r="R367" s="18"/>
      <c r="S367" s="19"/>
      <c r="T367" s="18"/>
      <c r="U367" s="18"/>
      <c r="V367" s="33" t="s">
        <v>989</v>
      </c>
      <c r="AD367" s="4"/>
      <c r="AE367" s="5"/>
    </row>
    <row r="368" spans="1:31" ht="123" customHeight="1">
      <c r="A368" s="24">
        <v>365</v>
      </c>
      <c r="B368" s="36" t="s">
        <v>827</v>
      </c>
      <c r="C368" s="26">
        <v>43221</v>
      </c>
      <c r="D368" s="14">
        <v>43235</v>
      </c>
      <c r="E368" s="21" t="s">
        <v>19</v>
      </c>
      <c r="F368" s="15" t="s">
        <v>1197</v>
      </c>
      <c r="G368" s="15" t="s">
        <v>857</v>
      </c>
      <c r="H368" s="15" t="s">
        <v>56</v>
      </c>
      <c r="I368" s="15" t="s">
        <v>39</v>
      </c>
      <c r="J368" s="32" t="s">
        <v>39</v>
      </c>
      <c r="K368" s="16">
        <v>4714544</v>
      </c>
      <c r="L368" s="16">
        <v>2121</v>
      </c>
      <c r="M368" s="16"/>
      <c r="N368" s="16" t="s">
        <v>15</v>
      </c>
      <c r="O368" s="17">
        <v>0.8</v>
      </c>
      <c r="P368" s="16">
        <v>800</v>
      </c>
      <c r="Q368" s="18">
        <v>43325</v>
      </c>
      <c r="R368" s="18">
        <v>43510</v>
      </c>
      <c r="S368" s="19">
        <v>163</v>
      </c>
      <c r="T368" s="18"/>
      <c r="U368" s="18"/>
      <c r="V368" s="20" t="s">
        <v>568</v>
      </c>
      <c r="AD368" s="4"/>
      <c r="AE368" s="5"/>
    </row>
    <row r="369" spans="1:31" ht="123" customHeight="1">
      <c r="A369" s="24">
        <v>366</v>
      </c>
      <c r="B369" s="36" t="s">
        <v>828</v>
      </c>
      <c r="C369" s="26">
        <v>43221</v>
      </c>
      <c r="D369" s="14">
        <v>43235</v>
      </c>
      <c r="E369" s="21" t="s">
        <v>19</v>
      </c>
      <c r="F369" s="15" t="s">
        <v>1198</v>
      </c>
      <c r="G369" s="15" t="s">
        <v>617</v>
      </c>
      <c r="H369" s="15" t="s">
        <v>56</v>
      </c>
      <c r="I369" s="15" t="s">
        <v>39</v>
      </c>
      <c r="J369" s="32" t="s">
        <v>39</v>
      </c>
      <c r="K369" s="16">
        <v>4766812</v>
      </c>
      <c r="L369" s="16">
        <v>1500</v>
      </c>
      <c r="M369" s="16"/>
      <c r="N369" s="16" t="s">
        <v>15</v>
      </c>
      <c r="O369" s="17">
        <v>0.85399999999999998</v>
      </c>
      <c r="P369" s="16">
        <v>854</v>
      </c>
      <c r="Q369" s="18">
        <v>43340</v>
      </c>
      <c r="R369" s="18">
        <v>43510</v>
      </c>
      <c r="S369" s="19">
        <v>164</v>
      </c>
      <c r="T369" s="18"/>
      <c r="U369" s="18"/>
      <c r="V369" s="20" t="s">
        <v>568</v>
      </c>
      <c r="AD369" s="4"/>
      <c r="AE369" s="5"/>
    </row>
    <row r="370" spans="1:31" ht="123" customHeight="1">
      <c r="A370" s="24">
        <v>367</v>
      </c>
      <c r="B370" s="36" t="s">
        <v>829</v>
      </c>
      <c r="C370" s="26">
        <v>43221</v>
      </c>
      <c r="D370" s="14">
        <v>43244</v>
      </c>
      <c r="E370" s="21" t="s">
        <v>19</v>
      </c>
      <c r="F370" s="15" t="s">
        <v>1094</v>
      </c>
      <c r="G370" s="15" t="s">
        <v>858</v>
      </c>
      <c r="H370" s="15" t="s">
        <v>24</v>
      </c>
      <c r="I370" s="15" t="s">
        <v>186</v>
      </c>
      <c r="J370" s="32" t="s">
        <v>73</v>
      </c>
      <c r="K370" s="16">
        <v>7666517</v>
      </c>
      <c r="L370" s="16">
        <v>271.98</v>
      </c>
      <c r="M370" s="16"/>
      <c r="N370" s="16" t="s">
        <v>26</v>
      </c>
      <c r="O370" s="17">
        <v>0.08</v>
      </c>
      <c r="P370" s="16">
        <v>80</v>
      </c>
      <c r="Q370" s="18">
        <v>43431</v>
      </c>
      <c r="R370" s="18"/>
      <c r="S370" s="19"/>
      <c r="T370" s="18"/>
      <c r="U370" s="18"/>
      <c r="V370" s="20" t="s">
        <v>859</v>
      </c>
      <c r="AD370" s="4"/>
      <c r="AE370" s="5"/>
    </row>
    <row r="371" spans="1:31" ht="123" customHeight="1">
      <c r="A371" s="24">
        <v>368</v>
      </c>
      <c r="B371" s="36" t="s">
        <v>830</v>
      </c>
      <c r="C371" s="26">
        <v>43221</v>
      </c>
      <c r="D371" s="14">
        <v>43245</v>
      </c>
      <c r="E371" s="21" t="s">
        <v>19</v>
      </c>
      <c r="F371" s="15" t="s">
        <v>1199</v>
      </c>
      <c r="G371" s="15" t="s">
        <v>869</v>
      </c>
      <c r="H371" s="15" t="s">
        <v>24</v>
      </c>
      <c r="I371" s="15" t="s">
        <v>68</v>
      </c>
      <c r="J371" s="32" t="s">
        <v>68</v>
      </c>
      <c r="K371" s="16">
        <v>2838444</v>
      </c>
      <c r="L371" s="16">
        <v>7</v>
      </c>
      <c r="M371" s="16"/>
      <c r="N371" s="16" t="s">
        <v>26</v>
      </c>
      <c r="O371" s="17">
        <v>5.1200000000000004E-3</v>
      </c>
      <c r="P371" s="16">
        <v>5.12</v>
      </c>
      <c r="Q371" s="18">
        <v>43251</v>
      </c>
      <c r="R371" s="18"/>
      <c r="S371" s="19"/>
      <c r="T371" s="18"/>
      <c r="U371" s="18"/>
      <c r="V371" s="20" t="s">
        <v>799</v>
      </c>
      <c r="AD371" s="4"/>
      <c r="AE371" s="5"/>
    </row>
    <row r="372" spans="1:31" ht="123" customHeight="1">
      <c r="A372" s="24">
        <v>369</v>
      </c>
      <c r="B372" s="36" t="s">
        <v>831</v>
      </c>
      <c r="C372" s="26">
        <v>43221</v>
      </c>
      <c r="D372" s="14">
        <v>43245</v>
      </c>
      <c r="E372" s="21" t="s">
        <v>19</v>
      </c>
      <c r="F372" s="15" t="s">
        <v>1100</v>
      </c>
      <c r="G372" s="15" t="s">
        <v>640</v>
      </c>
      <c r="H372" s="29" t="s">
        <v>24</v>
      </c>
      <c r="I372" s="15" t="s">
        <v>183</v>
      </c>
      <c r="J372" s="32" t="s">
        <v>18</v>
      </c>
      <c r="K372" s="16">
        <v>7037090</v>
      </c>
      <c r="L372" s="16">
        <v>3450</v>
      </c>
      <c r="M372" s="16">
        <v>5579239.9500000002</v>
      </c>
      <c r="N372" s="16" t="s">
        <v>26</v>
      </c>
      <c r="O372" s="17">
        <v>0.5</v>
      </c>
      <c r="P372" s="16">
        <v>500</v>
      </c>
      <c r="Q372" s="18">
        <v>43322</v>
      </c>
      <c r="R372" s="18">
        <v>43467</v>
      </c>
      <c r="S372" s="19">
        <v>157</v>
      </c>
      <c r="T372" s="18"/>
      <c r="U372" s="18"/>
      <c r="V372" s="20" t="s">
        <v>979</v>
      </c>
      <c r="AD372" s="4"/>
      <c r="AE372" s="5"/>
    </row>
    <row r="373" spans="1:31" ht="123" customHeight="1">
      <c r="A373" s="24">
        <v>370</v>
      </c>
      <c r="B373" s="36" t="s">
        <v>832</v>
      </c>
      <c r="C373" s="26">
        <v>43221</v>
      </c>
      <c r="D373" s="14">
        <v>43251</v>
      </c>
      <c r="E373" s="21" t="s">
        <v>19</v>
      </c>
      <c r="F373" s="15" t="s">
        <v>1200</v>
      </c>
      <c r="G373" s="15" t="s">
        <v>860</v>
      </c>
      <c r="H373" s="15" t="s">
        <v>24</v>
      </c>
      <c r="I373" s="15" t="s">
        <v>217</v>
      </c>
      <c r="J373" s="32" t="s">
        <v>73</v>
      </c>
      <c r="K373" s="16" t="s">
        <v>491</v>
      </c>
      <c r="L373" s="16"/>
      <c r="M373" s="16"/>
      <c r="N373" s="16" t="s">
        <v>26</v>
      </c>
      <c r="O373" s="17">
        <v>0.02</v>
      </c>
      <c r="P373" s="16">
        <v>20</v>
      </c>
      <c r="Q373" s="18">
        <v>43296</v>
      </c>
      <c r="R373" s="18"/>
      <c r="S373" s="19"/>
      <c r="T373" s="18"/>
      <c r="U373" s="18"/>
      <c r="V373" s="20" t="s">
        <v>1011</v>
      </c>
      <c r="AD373" s="4"/>
      <c r="AE373" s="5"/>
    </row>
    <row r="374" spans="1:31" ht="123" customHeight="1">
      <c r="A374" s="24">
        <v>371</v>
      </c>
      <c r="B374" s="36" t="s">
        <v>833</v>
      </c>
      <c r="C374" s="26">
        <v>43221</v>
      </c>
      <c r="D374" s="14">
        <v>43251</v>
      </c>
      <c r="E374" s="21" t="s">
        <v>19</v>
      </c>
      <c r="F374" s="15" t="s">
        <v>1200</v>
      </c>
      <c r="G374" s="15" t="s">
        <v>861</v>
      </c>
      <c r="H374" s="15" t="s">
        <v>24</v>
      </c>
      <c r="I374" s="15" t="s">
        <v>217</v>
      </c>
      <c r="J374" s="32" t="s">
        <v>73</v>
      </c>
      <c r="K374" s="16" t="s">
        <v>491</v>
      </c>
      <c r="L374" s="16"/>
      <c r="M374" s="16"/>
      <c r="N374" s="16" t="s">
        <v>26</v>
      </c>
      <c r="O374" s="17">
        <v>0.02</v>
      </c>
      <c r="P374" s="16">
        <v>20</v>
      </c>
      <c r="Q374" s="18">
        <v>43296</v>
      </c>
      <c r="R374" s="18"/>
      <c r="S374" s="19"/>
      <c r="T374" s="18"/>
      <c r="U374" s="18"/>
      <c r="V374" s="20" t="s">
        <v>1009</v>
      </c>
      <c r="AD374" s="4"/>
      <c r="AE374" s="5"/>
    </row>
    <row r="375" spans="1:31" ht="123" customHeight="1">
      <c r="A375" s="24">
        <v>372</v>
      </c>
      <c r="B375" s="36" t="s">
        <v>834</v>
      </c>
      <c r="C375" s="26">
        <v>43221</v>
      </c>
      <c r="D375" s="14">
        <v>43251</v>
      </c>
      <c r="E375" s="21" t="s">
        <v>19</v>
      </c>
      <c r="F375" s="15" t="s">
        <v>1200</v>
      </c>
      <c r="G375" s="15" t="s">
        <v>862</v>
      </c>
      <c r="H375" s="15" t="s">
        <v>24</v>
      </c>
      <c r="I375" s="15" t="s">
        <v>217</v>
      </c>
      <c r="J375" s="32" t="s">
        <v>73</v>
      </c>
      <c r="K375" s="16" t="s">
        <v>491</v>
      </c>
      <c r="L375" s="16"/>
      <c r="M375" s="16"/>
      <c r="N375" s="16" t="s">
        <v>26</v>
      </c>
      <c r="O375" s="17">
        <v>0.02</v>
      </c>
      <c r="P375" s="16">
        <v>20</v>
      </c>
      <c r="Q375" s="18">
        <v>43296</v>
      </c>
      <c r="R375" s="18"/>
      <c r="S375" s="19"/>
      <c r="T375" s="18"/>
      <c r="U375" s="18"/>
      <c r="V375" s="20" t="s">
        <v>1010</v>
      </c>
      <c r="AD375" s="4"/>
      <c r="AE375" s="5"/>
    </row>
    <row r="376" spans="1:31" ht="123" customHeight="1">
      <c r="A376" s="24">
        <v>373</v>
      </c>
      <c r="B376" s="36" t="s">
        <v>835</v>
      </c>
      <c r="C376" s="26">
        <v>43221</v>
      </c>
      <c r="D376" s="14">
        <v>43251</v>
      </c>
      <c r="E376" s="21" t="s">
        <v>19</v>
      </c>
      <c r="F376" s="15" t="s">
        <v>1200</v>
      </c>
      <c r="G376" s="15" t="s">
        <v>863</v>
      </c>
      <c r="H376" s="15" t="s">
        <v>24</v>
      </c>
      <c r="I376" s="15" t="s">
        <v>217</v>
      </c>
      <c r="J376" s="32" t="s">
        <v>73</v>
      </c>
      <c r="K376" s="16" t="s">
        <v>491</v>
      </c>
      <c r="L376" s="16"/>
      <c r="M376" s="16"/>
      <c r="N376" s="16" t="s">
        <v>26</v>
      </c>
      <c r="O376" s="17">
        <v>0.02</v>
      </c>
      <c r="P376" s="16">
        <v>20</v>
      </c>
      <c r="Q376" s="18">
        <v>43308</v>
      </c>
      <c r="R376" s="18"/>
      <c r="S376" s="19"/>
      <c r="T376" s="18"/>
      <c r="U376" s="18"/>
      <c r="V376" s="20" t="s">
        <v>1012</v>
      </c>
      <c r="AD376" s="4"/>
      <c r="AE376" s="5"/>
    </row>
    <row r="377" spans="1:31" ht="123" customHeight="1">
      <c r="A377" s="24">
        <v>374</v>
      </c>
      <c r="B377" s="36" t="s">
        <v>836</v>
      </c>
      <c r="C377" s="26">
        <v>43221</v>
      </c>
      <c r="D377" s="14">
        <v>43251</v>
      </c>
      <c r="E377" s="21" t="s">
        <v>19</v>
      </c>
      <c r="F377" s="15" t="s">
        <v>1200</v>
      </c>
      <c r="G377" s="15" t="s">
        <v>864</v>
      </c>
      <c r="H377" s="15" t="s">
        <v>24</v>
      </c>
      <c r="I377" s="15" t="s">
        <v>217</v>
      </c>
      <c r="J377" s="32" t="s">
        <v>73</v>
      </c>
      <c r="K377" s="16" t="s">
        <v>491</v>
      </c>
      <c r="L377" s="16"/>
      <c r="M377" s="16"/>
      <c r="N377" s="16" t="s">
        <v>26</v>
      </c>
      <c r="O377" s="17">
        <v>3.5999999999999997E-2</v>
      </c>
      <c r="P377" s="16">
        <v>36</v>
      </c>
      <c r="Q377" s="18">
        <v>43308</v>
      </c>
      <c r="R377" s="18"/>
      <c r="S377" s="19"/>
      <c r="T377" s="18"/>
      <c r="U377" s="18"/>
      <c r="V377" s="20" t="s">
        <v>568</v>
      </c>
      <c r="AD377" s="4"/>
      <c r="AE377" s="5"/>
    </row>
    <row r="378" spans="1:31" ht="123" customHeight="1">
      <c r="A378" s="24">
        <v>375</v>
      </c>
      <c r="B378" s="36" t="s">
        <v>837</v>
      </c>
      <c r="C378" s="26">
        <v>43221</v>
      </c>
      <c r="D378" s="14">
        <v>43251</v>
      </c>
      <c r="E378" s="21" t="s">
        <v>19</v>
      </c>
      <c r="F378" s="15" t="s">
        <v>1200</v>
      </c>
      <c r="G378" s="15" t="s">
        <v>865</v>
      </c>
      <c r="H378" s="15" t="s">
        <v>24</v>
      </c>
      <c r="I378" s="15" t="s">
        <v>217</v>
      </c>
      <c r="J378" s="32" t="s">
        <v>73</v>
      </c>
      <c r="K378" s="16" t="s">
        <v>491</v>
      </c>
      <c r="L378" s="16"/>
      <c r="M378" s="16"/>
      <c r="N378" s="16" t="s">
        <v>26</v>
      </c>
      <c r="O378" s="17">
        <v>3.5999999999999997E-2</v>
      </c>
      <c r="P378" s="16">
        <v>36</v>
      </c>
      <c r="Q378" s="18">
        <v>43308</v>
      </c>
      <c r="R378" s="18"/>
      <c r="S378" s="19"/>
      <c r="T378" s="18"/>
      <c r="U378" s="18"/>
      <c r="V378" s="20" t="s">
        <v>568</v>
      </c>
      <c r="AD378" s="4"/>
      <c r="AE378" s="5"/>
    </row>
    <row r="379" spans="1:31" ht="123" customHeight="1">
      <c r="A379" s="24">
        <v>376</v>
      </c>
      <c r="B379" s="36" t="s">
        <v>838</v>
      </c>
      <c r="C379" s="26">
        <v>43221</v>
      </c>
      <c r="D379" s="14">
        <v>43251</v>
      </c>
      <c r="E379" s="21" t="s">
        <v>19</v>
      </c>
      <c r="F379" s="15" t="s">
        <v>1200</v>
      </c>
      <c r="G379" s="15" t="s">
        <v>866</v>
      </c>
      <c r="H379" s="15" t="s">
        <v>24</v>
      </c>
      <c r="I379" s="15" t="s">
        <v>217</v>
      </c>
      <c r="J379" s="32" t="s">
        <v>73</v>
      </c>
      <c r="K379" s="16" t="s">
        <v>491</v>
      </c>
      <c r="L379" s="16"/>
      <c r="M379" s="16"/>
      <c r="N379" s="16" t="s">
        <v>26</v>
      </c>
      <c r="O379" s="17">
        <v>3.5999999999999997E-2</v>
      </c>
      <c r="P379" s="16">
        <v>36</v>
      </c>
      <c r="Q379" s="18">
        <v>43308</v>
      </c>
      <c r="R379" s="18"/>
      <c r="S379" s="19"/>
      <c r="T379" s="18"/>
      <c r="U379" s="18"/>
      <c r="V379" s="20" t="s">
        <v>568</v>
      </c>
      <c r="AD379" s="4"/>
      <c r="AE379" s="5"/>
    </row>
    <row r="380" spans="1:31" ht="123" customHeight="1">
      <c r="A380" s="24">
        <v>377</v>
      </c>
      <c r="B380" s="36" t="s">
        <v>839</v>
      </c>
      <c r="C380" s="26">
        <v>43221</v>
      </c>
      <c r="D380" s="14">
        <v>43251</v>
      </c>
      <c r="E380" s="21" t="s">
        <v>19</v>
      </c>
      <c r="F380" s="15" t="s">
        <v>1200</v>
      </c>
      <c r="G380" s="15" t="s">
        <v>867</v>
      </c>
      <c r="H380" s="15" t="s">
        <v>24</v>
      </c>
      <c r="I380" s="15" t="s">
        <v>217</v>
      </c>
      <c r="J380" s="32" t="s">
        <v>73</v>
      </c>
      <c r="K380" s="16" t="s">
        <v>491</v>
      </c>
      <c r="L380" s="16"/>
      <c r="M380" s="16"/>
      <c r="N380" s="16" t="s">
        <v>26</v>
      </c>
      <c r="O380" s="17">
        <v>3.5999999999999997E-2</v>
      </c>
      <c r="P380" s="16">
        <v>36</v>
      </c>
      <c r="Q380" s="18">
        <v>43308</v>
      </c>
      <c r="R380" s="18"/>
      <c r="S380" s="19"/>
      <c r="T380" s="18"/>
      <c r="U380" s="18"/>
      <c r="V380" s="20" t="s">
        <v>568</v>
      </c>
      <c r="AD380" s="4"/>
      <c r="AE380" s="5"/>
    </row>
    <row r="381" spans="1:31" ht="123" customHeight="1">
      <c r="A381" s="24">
        <v>378</v>
      </c>
      <c r="B381" s="36" t="s">
        <v>840</v>
      </c>
      <c r="C381" s="26">
        <v>43221</v>
      </c>
      <c r="D381" s="14">
        <v>43251</v>
      </c>
      <c r="E381" s="21" t="s">
        <v>19</v>
      </c>
      <c r="F381" s="15" t="s">
        <v>1200</v>
      </c>
      <c r="G381" s="15" t="s">
        <v>868</v>
      </c>
      <c r="H381" s="15" t="s">
        <v>24</v>
      </c>
      <c r="I381" s="15" t="s">
        <v>217</v>
      </c>
      <c r="J381" s="32" t="s">
        <v>73</v>
      </c>
      <c r="K381" s="16" t="s">
        <v>491</v>
      </c>
      <c r="L381" s="16"/>
      <c r="M381" s="16"/>
      <c r="N381" s="16" t="s">
        <v>26</v>
      </c>
      <c r="O381" s="17">
        <v>3.5999999999999997E-2</v>
      </c>
      <c r="P381" s="16">
        <v>36</v>
      </c>
      <c r="Q381" s="18">
        <v>43308</v>
      </c>
      <c r="R381" s="18"/>
      <c r="S381" s="19"/>
      <c r="T381" s="18"/>
      <c r="U381" s="18"/>
      <c r="V381" s="20" t="s">
        <v>568</v>
      </c>
      <c r="AD381" s="4"/>
      <c r="AE381" s="5"/>
    </row>
    <row r="382" spans="1:31" ht="123" customHeight="1">
      <c r="A382" s="24">
        <v>379</v>
      </c>
      <c r="B382" s="36" t="s">
        <v>841</v>
      </c>
      <c r="C382" s="26">
        <v>43252</v>
      </c>
      <c r="D382" s="14">
        <v>43255</v>
      </c>
      <c r="E382" s="21" t="s">
        <v>309</v>
      </c>
      <c r="F382" s="15" t="s">
        <v>1185</v>
      </c>
      <c r="G382" s="15" t="s">
        <v>870</v>
      </c>
      <c r="H382" s="15" t="s">
        <v>24</v>
      </c>
      <c r="I382" s="15" t="s">
        <v>217</v>
      </c>
      <c r="J382" s="32" t="s">
        <v>73</v>
      </c>
      <c r="K382" s="16" t="s">
        <v>491</v>
      </c>
      <c r="L382" s="16"/>
      <c r="M382" s="16"/>
      <c r="N382" s="16" t="s">
        <v>26</v>
      </c>
      <c r="O382" s="17">
        <v>2.4E-2</v>
      </c>
      <c r="P382" s="16">
        <v>24</v>
      </c>
      <c r="Q382" s="18">
        <v>43305</v>
      </c>
      <c r="R382" s="18">
        <v>43720</v>
      </c>
      <c r="S382" s="19">
        <v>154</v>
      </c>
      <c r="T382" s="18"/>
      <c r="U382" s="18"/>
      <c r="V382" s="27" t="s">
        <v>972</v>
      </c>
      <c r="AD382" s="4"/>
      <c r="AE382" s="5"/>
    </row>
    <row r="383" spans="1:31" ht="123" customHeight="1">
      <c r="A383" s="24">
        <v>380</v>
      </c>
      <c r="B383" s="36" t="s">
        <v>842</v>
      </c>
      <c r="C383" s="26">
        <v>43282</v>
      </c>
      <c r="D383" s="14">
        <v>43285</v>
      </c>
      <c r="E383" s="21" t="s">
        <v>19</v>
      </c>
      <c r="F383" s="15" t="s">
        <v>1201</v>
      </c>
      <c r="G383" s="15" t="s">
        <v>896</v>
      </c>
      <c r="H383" s="15" t="s">
        <v>56</v>
      </c>
      <c r="I383" s="15" t="s">
        <v>68</v>
      </c>
      <c r="J383" s="32" t="s">
        <v>68</v>
      </c>
      <c r="K383" s="16">
        <v>2920486</v>
      </c>
      <c r="L383" s="16">
        <v>3000</v>
      </c>
      <c r="M383" s="16"/>
      <c r="N383" s="16" t="s">
        <v>15</v>
      </c>
      <c r="O383" s="17">
        <v>0.86</v>
      </c>
      <c r="P383" s="16">
        <v>860</v>
      </c>
      <c r="Q383" s="18">
        <v>43360</v>
      </c>
      <c r="R383" s="18"/>
      <c r="S383" s="19"/>
      <c r="T383" s="18"/>
      <c r="U383" s="18"/>
      <c r="V383" s="20" t="s">
        <v>568</v>
      </c>
      <c r="AD383" s="4"/>
      <c r="AE383" s="5"/>
    </row>
    <row r="384" spans="1:31" ht="123" customHeight="1">
      <c r="A384" s="24">
        <v>381</v>
      </c>
      <c r="B384" s="36" t="s">
        <v>843</v>
      </c>
      <c r="C384" s="26">
        <v>43282</v>
      </c>
      <c r="D384" s="14">
        <v>43298</v>
      </c>
      <c r="E384" s="21" t="s">
        <v>19</v>
      </c>
      <c r="F384" s="15" t="s">
        <v>1120</v>
      </c>
      <c r="G384" s="15" t="s">
        <v>678</v>
      </c>
      <c r="H384" s="15" t="s">
        <v>24</v>
      </c>
      <c r="I384" s="15" t="s">
        <v>217</v>
      </c>
      <c r="J384" s="32" t="s">
        <v>73</v>
      </c>
      <c r="K384" s="16">
        <v>7669038</v>
      </c>
      <c r="L384" s="16">
        <v>95</v>
      </c>
      <c r="M384" s="16"/>
      <c r="N384" s="16" t="s">
        <v>26</v>
      </c>
      <c r="O384" s="17">
        <v>3.9E-2</v>
      </c>
      <c r="P384" s="16">
        <v>39</v>
      </c>
      <c r="Q384" s="18">
        <v>43369</v>
      </c>
      <c r="R384" s="18">
        <v>43440</v>
      </c>
      <c r="S384" s="19">
        <v>156</v>
      </c>
      <c r="T384" s="18"/>
      <c r="U384" s="18"/>
      <c r="V384" s="20" t="s">
        <v>980</v>
      </c>
      <c r="AD384" s="4"/>
      <c r="AE384" s="5"/>
    </row>
    <row r="385" spans="1:31" ht="123" customHeight="1">
      <c r="A385" s="24">
        <v>382</v>
      </c>
      <c r="B385" s="36" t="s">
        <v>844</v>
      </c>
      <c r="C385" s="26">
        <v>43282</v>
      </c>
      <c r="D385" s="14">
        <v>43308</v>
      </c>
      <c r="E385" s="40" t="s">
        <v>11</v>
      </c>
      <c r="F385" s="15" t="s">
        <v>1202</v>
      </c>
      <c r="G385" s="15" t="s">
        <v>897</v>
      </c>
      <c r="H385" s="15" t="s">
        <v>24</v>
      </c>
      <c r="I385" s="15" t="s">
        <v>18</v>
      </c>
      <c r="J385" s="32" t="s">
        <v>73</v>
      </c>
      <c r="K385" s="16" t="s">
        <v>491</v>
      </c>
      <c r="L385" s="16"/>
      <c r="M385" s="16"/>
      <c r="N385" s="16" t="s">
        <v>26</v>
      </c>
      <c r="O385" s="17">
        <v>1.4999999999999999E-2</v>
      </c>
      <c r="P385" s="16">
        <v>15</v>
      </c>
      <c r="Q385" s="18"/>
      <c r="R385" s="18"/>
      <c r="S385" s="19"/>
      <c r="T385" s="18"/>
      <c r="U385" s="18"/>
      <c r="V385" s="33" t="s">
        <v>992</v>
      </c>
      <c r="AD385" s="4"/>
      <c r="AE385" s="5"/>
    </row>
    <row r="386" spans="1:31" ht="123" customHeight="1">
      <c r="A386" s="24">
        <v>383</v>
      </c>
      <c r="B386" s="36" t="s">
        <v>845</v>
      </c>
      <c r="C386" s="26">
        <v>43282</v>
      </c>
      <c r="D386" s="14">
        <v>43308</v>
      </c>
      <c r="E386" s="40" t="s">
        <v>11</v>
      </c>
      <c r="F386" s="15" t="s">
        <v>1202</v>
      </c>
      <c r="G386" s="15" t="s">
        <v>898</v>
      </c>
      <c r="H386" s="15" t="s">
        <v>24</v>
      </c>
      <c r="I386" s="15" t="s">
        <v>18</v>
      </c>
      <c r="J386" s="32" t="s">
        <v>73</v>
      </c>
      <c r="K386" s="16" t="s">
        <v>491</v>
      </c>
      <c r="L386" s="16"/>
      <c r="M386" s="16"/>
      <c r="N386" s="16" t="s">
        <v>26</v>
      </c>
      <c r="O386" s="17">
        <v>1.4999999999999999E-2</v>
      </c>
      <c r="P386" s="16">
        <v>15</v>
      </c>
      <c r="Q386" s="18"/>
      <c r="R386" s="18"/>
      <c r="S386" s="19"/>
      <c r="T386" s="18"/>
      <c r="U386" s="18"/>
      <c r="V386" s="33" t="s">
        <v>992</v>
      </c>
      <c r="AD386" s="4"/>
      <c r="AE386" s="5"/>
    </row>
    <row r="387" spans="1:31" ht="123" customHeight="1">
      <c r="A387" s="24">
        <v>384</v>
      </c>
      <c r="B387" s="36" t="s">
        <v>846</v>
      </c>
      <c r="C387" s="26">
        <v>43282</v>
      </c>
      <c r="D387" s="14">
        <v>43308</v>
      </c>
      <c r="E387" s="40" t="s">
        <v>11</v>
      </c>
      <c r="F387" s="15" t="s">
        <v>1202</v>
      </c>
      <c r="G387" s="15" t="s">
        <v>899</v>
      </c>
      <c r="H387" s="15" t="s">
        <v>24</v>
      </c>
      <c r="I387" s="15" t="s">
        <v>18</v>
      </c>
      <c r="J387" s="32" t="s">
        <v>73</v>
      </c>
      <c r="K387" s="16" t="s">
        <v>491</v>
      </c>
      <c r="L387" s="16"/>
      <c r="M387" s="16"/>
      <c r="N387" s="16" t="s">
        <v>26</v>
      </c>
      <c r="O387" s="17">
        <v>1.4999999999999999E-2</v>
      </c>
      <c r="P387" s="16">
        <v>15</v>
      </c>
      <c r="Q387" s="18"/>
      <c r="R387" s="18"/>
      <c r="S387" s="19"/>
      <c r="T387" s="18"/>
      <c r="U387" s="18"/>
      <c r="V387" s="33" t="s">
        <v>992</v>
      </c>
      <c r="AD387" s="4"/>
      <c r="AE387" s="5"/>
    </row>
    <row r="388" spans="1:31" ht="123" customHeight="1">
      <c r="A388" s="24">
        <v>385</v>
      </c>
      <c r="B388" s="36" t="s">
        <v>847</v>
      </c>
      <c r="C388" s="26">
        <v>43282</v>
      </c>
      <c r="D388" s="14">
        <v>43308</v>
      </c>
      <c r="E388" s="40" t="s">
        <v>11</v>
      </c>
      <c r="F388" s="15" t="s">
        <v>1202</v>
      </c>
      <c r="G388" s="15" t="s">
        <v>900</v>
      </c>
      <c r="H388" s="15" t="s">
        <v>24</v>
      </c>
      <c r="I388" s="15" t="s">
        <v>18</v>
      </c>
      <c r="J388" s="32" t="s">
        <v>73</v>
      </c>
      <c r="K388" s="16" t="s">
        <v>491</v>
      </c>
      <c r="L388" s="16"/>
      <c r="M388" s="16"/>
      <c r="N388" s="16" t="s">
        <v>26</v>
      </c>
      <c r="O388" s="17">
        <v>1.4999999999999999E-2</v>
      </c>
      <c r="P388" s="16">
        <v>15</v>
      </c>
      <c r="Q388" s="18"/>
      <c r="R388" s="18"/>
      <c r="S388" s="19"/>
      <c r="T388" s="18"/>
      <c r="U388" s="18"/>
      <c r="V388" s="33" t="s">
        <v>992</v>
      </c>
      <c r="AD388" s="4"/>
      <c r="AE388" s="5"/>
    </row>
    <row r="389" spans="1:31" ht="123" customHeight="1">
      <c r="A389" s="24">
        <v>386</v>
      </c>
      <c r="B389" s="36" t="s">
        <v>848</v>
      </c>
      <c r="C389" s="26">
        <v>43282</v>
      </c>
      <c r="D389" s="14">
        <v>43308</v>
      </c>
      <c r="E389" s="40" t="s">
        <v>11</v>
      </c>
      <c r="F389" s="15" t="s">
        <v>1202</v>
      </c>
      <c r="G389" s="15" t="s">
        <v>900</v>
      </c>
      <c r="H389" s="15" t="s">
        <v>24</v>
      </c>
      <c r="I389" s="15" t="s">
        <v>18</v>
      </c>
      <c r="J389" s="32" t="s">
        <v>73</v>
      </c>
      <c r="K389" s="16" t="s">
        <v>491</v>
      </c>
      <c r="L389" s="16"/>
      <c r="M389" s="16"/>
      <c r="N389" s="16" t="s">
        <v>26</v>
      </c>
      <c r="O389" s="17">
        <v>1.4999999999999999E-2</v>
      </c>
      <c r="P389" s="16">
        <v>15</v>
      </c>
      <c r="Q389" s="18"/>
      <c r="R389" s="18"/>
      <c r="S389" s="19"/>
      <c r="T389" s="18"/>
      <c r="U389" s="18"/>
      <c r="V389" s="33" t="s">
        <v>992</v>
      </c>
      <c r="AD389" s="4"/>
      <c r="AE389" s="5"/>
    </row>
    <row r="390" spans="1:31" ht="123" customHeight="1">
      <c r="A390" s="24">
        <v>387</v>
      </c>
      <c r="B390" s="36" t="s">
        <v>849</v>
      </c>
      <c r="C390" s="26">
        <v>43282</v>
      </c>
      <c r="D390" s="14">
        <v>43308</v>
      </c>
      <c r="E390" s="40" t="s">
        <v>11</v>
      </c>
      <c r="F390" s="15" t="s">
        <v>1202</v>
      </c>
      <c r="G390" s="15" t="s">
        <v>901</v>
      </c>
      <c r="H390" s="15" t="s">
        <v>24</v>
      </c>
      <c r="I390" s="15" t="s">
        <v>18</v>
      </c>
      <c r="J390" s="32" t="s">
        <v>73</v>
      </c>
      <c r="K390" s="16" t="s">
        <v>491</v>
      </c>
      <c r="L390" s="16"/>
      <c r="M390" s="16"/>
      <c r="N390" s="16" t="s">
        <v>26</v>
      </c>
      <c r="O390" s="17">
        <v>1.4999999999999999E-2</v>
      </c>
      <c r="P390" s="16">
        <v>15</v>
      </c>
      <c r="Q390" s="18"/>
      <c r="R390" s="18"/>
      <c r="S390" s="19"/>
      <c r="T390" s="18"/>
      <c r="U390" s="18"/>
      <c r="V390" s="33" t="s">
        <v>992</v>
      </c>
      <c r="AD390" s="4"/>
      <c r="AE390" s="5"/>
    </row>
    <row r="391" spans="1:31" ht="123" customHeight="1">
      <c r="A391" s="24">
        <v>388</v>
      </c>
      <c r="B391" s="36" t="s">
        <v>850</v>
      </c>
      <c r="C391" s="26">
        <v>43282</v>
      </c>
      <c r="D391" s="14">
        <v>43308</v>
      </c>
      <c r="E391" s="52" t="s">
        <v>11</v>
      </c>
      <c r="F391" s="15" t="s">
        <v>1202</v>
      </c>
      <c r="G391" s="15" t="s">
        <v>902</v>
      </c>
      <c r="H391" s="15" t="s">
        <v>24</v>
      </c>
      <c r="I391" s="15" t="s">
        <v>18</v>
      </c>
      <c r="J391" s="32" t="s">
        <v>73</v>
      </c>
      <c r="K391" s="16" t="s">
        <v>491</v>
      </c>
      <c r="L391" s="16"/>
      <c r="M391" s="16"/>
      <c r="N391" s="16" t="s">
        <v>26</v>
      </c>
      <c r="O391" s="17">
        <v>0.01</v>
      </c>
      <c r="P391" s="16">
        <v>10</v>
      </c>
      <c r="Q391" s="18">
        <v>43320</v>
      </c>
      <c r="R391" s="18"/>
      <c r="S391" s="19"/>
      <c r="T391" s="18"/>
      <c r="U391" s="18"/>
      <c r="V391" s="33" t="s">
        <v>989</v>
      </c>
      <c r="AD391" s="4"/>
      <c r="AE391" s="5"/>
    </row>
    <row r="392" spans="1:31" ht="123" customHeight="1">
      <c r="A392" s="24">
        <v>389</v>
      </c>
      <c r="B392" s="36" t="s">
        <v>851</v>
      </c>
      <c r="C392" s="26">
        <v>43282</v>
      </c>
      <c r="D392" s="14">
        <v>43308</v>
      </c>
      <c r="E392" s="52" t="s">
        <v>11</v>
      </c>
      <c r="F392" s="15" t="s">
        <v>1202</v>
      </c>
      <c r="G392" s="15" t="s">
        <v>903</v>
      </c>
      <c r="H392" s="15" t="s">
        <v>24</v>
      </c>
      <c r="I392" s="15" t="s">
        <v>18</v>
      </c>
      <c r="J392" s="32" t="s">
        <v>73</v>
      </c>
      <c r="K392" s="16" t="s">
        <v>491</v>
      </c>
      <c r="L392" s="16"/>
      <c r="M392" s="16"/>
      <c r="N392" s="16" t="s">
        <v>26</v>
      </c>
      <c r="O392" s="17">
        <v>0.01</v>
      </c>
      <c r="P392" s="16">
        <v>10</v>
      </c>
      <c r="Q392" s="18">
        <v>43320</v>
      </c>
      <c r="R392" s="18"/>
      <c r="S392" s="19"/>
      <c r="T392" s="18"/>
      <c r="U392" s="18"/>
      <c r="V392" s="33" t="s">
        <v>989</v>
      </c>
      <c r="AD392" s="4"/>
      <c r="AE392" s="5"/>
    </row>
    <row r="393" spans="1:31" ht="123" customHeight="1">
      <c r="A393" s="24">
        <v>390</v>
      </c>
      <c r="B393" s="36" t="s">
        <v>852</v>
      </c>
      <c r="C393" s="26">
        <v>43282</v>
      </c>
      <c r="D393" s="14">
        <v>43308</v>
      </c>
      <c r="E393" s="52" t="s">
        <v>11</v>
      </c>
      <c r="F393" s="15" t="s">
        <v>1202</v>
      </c>
      <c r="G393" s="15" t="s">
        <v>904</v>
      </c>
      <c r="H393" s="15" t="s">
        <v>24</v>
      </c>
      <c r="I393" s="15" t="s">
        <v>18</v>
      </c>
      <c r="J393" s="32" t="s">
        <v>73</v>
      </c>
      <c r="K393" s="16" t="s">
        <v>491</v>
      </c>
      <c r="L393" s="16"/>
      <c r="M393" s="16"/>
      <c r="N393" s="16" t="s">
        <v>26</v>
      </c>
      <c r="O393" s="17">
        <v>0.01</v>
      </c>
      <c r="P393" s="16">
        <v>10</v>
      </c>
      <c r="Q393" s="18">
        <v>43320</v>
      </c>
      <c r="R393" s="18"/>
      <c r="S393" s="19"/>
      <c r="T393" s="18"/>
      <c r="U393" s="18"/>
      <c r="V393" s="33" t="s">
        <v>989</v>
      </c>
      <c r="AD393" s="4"/>
      <c r="AE393" s="5"/>
    </row>
    <row r="394" spans="1:31" ht="123" customHeight="1">
      <c r="A394" s="24">
        <v>391</v>
      </c>
      <c r="B394" s="36" t="s">
        <v>853</v>
      </c>
      <c r="C394" s="26">
        <v>43282</v>
      </c>
      <c r="D394" s="14">
        <v>43308</v>
      </c>
      <c r="E394" s="52" t="s">
        <v>11</v>
      </c>
      <c r="F394" s="15" t="s">
        <v>1202</v>
      </c>
      <c r="G394" s="15" t="s">
        <v>905</v>
      </c>
      <c r="H394" s="15" t="s">
        <v>24</v>
      </c>
      <c r="I394" s="15" t="s">
        <v>18</v>
      </c>
      <c r="J394" s="32" t="s">
        <v>73</v>
      </c>
      <c r="K394" s="16" t="s">
        <v>491</v>
      </c>
      <c r="L394" s="16"/>
      <c r="M394" s="16"/>
      <c r="N394" s="16" t="s">
        <v>26</v>
      </c>
      <c r="O394" s="17">
        <v>0.01</v>
      </c>
      <c r="P394" s="16">
        <v>10</v>
      </c>
      <c r="Q394" s="18">
        <v>43320</v>
      </c>
      <c r="R394" s="18"/>
      <c r="S394" s="19"/>
      <c r="T394" s="18"/>
      <c r="U394" s="18"/>
      <c r="V394" s="33" t="s">
        <v>989</v>
      </c>
      <c r="AD394" s="4"/>
      <c r="AE394" s="5"/>
    </row>
    <row r="395" spans="1:31" ht="123" customHeight="1">
      <c r="A395" s="24">
        <v>392</v>
      </c>
      <c r="B395" s="36" t="s">
        <v>854</v>
      </c>
      <c r="C395" s="26">
        <v>43282</v>
      </c>
      <c r="D395" s="14">
        <v>43311</v>
      </c>
      <c r="E395" s="52" t="s">
        <v>11</v>
      </c>
      <c r="F395" s="15" t="s">
        <v>1203</v>
      </c>
      <c r="G395" s="15" t="s">
        <v>915</v>
      </c>
      <c r="H395" s="15" t="s">
        <v>24</v>
      </c>
      <c r="I395" s="15" t="s">
        <v>368</v>
      </c>
      <c r="J395" s="32" t="s">
        <v>368</v>
      </c>
      <c r="K395" s="16" t="s">
        <v>491</v>
      </c>
      <c r="L395" s="16"/>
      <c r="M395" s="16"/>
      <c r="N395" s="16" t="s">
        <v>26</v>
      </c>
      <c r="O395" s="16">
        <v>5.2600000000000001E-2</v>
      </c>
      <c r="P395" s="16">
        <v>52.6</v>
      </c>
      <c r="Q395" s="18"/>
      <c r="R395" s="18"/>
      <c r="S395" s="19"/>
      <c r="T395" s="18"/>
      <c r="U395" s="18"/>
      <c r="V395" s="33" t="s">
        <v>1021</v>
      </c>
      <c r="AD395" s="4"/>
      <c r="AE395" s="5"/>
    </row>
    <row r="396" spans="1:31" ht="123" customHeight="1">
      <c r="A396" s="24">
        <v>393</v>
      </c>
      <c r="B396" s="36" t="s">
        <v>855</v>
      </c>
      <c r="C396" s="26">
        <v>43282</v>
      </c>
      <c r="D396" s="14">
        <v>43311</v>
      </c>
      <c r="E396" s="52" t="s">
        <v>11</v>
      </c>
      <c r="F396" s="15" t="s">
        <v>1203</v>
      </c>
      <c r="G396" s="15" t="s">
        <v>916</v>
      </c>
      <c r="H396" s="15" t="s">
        <v>24</v>
      </c>
      <c r="I396" s="15" t="s">
        <v>368</v>
      </c>
      <c r="J396" s="32" t="s">
        <v>368</v>
      </c>
      <c r="K396" s="16" t="s">
        <v>491</v>
      </c>
      <c r="L396" s="16"/>
      <c r="M396" s="16"/>
      <c r="N396" s="16" t="s">
        <v>26</v>
      </c>
      <c r="O396" s="47">
        <v>4.99E-2</v>
      </c>
      <c r="P396" s="16">
        <v>49.9</v>
      </c>
      <c r="Q396" s="18"/>
      <c r="R396" s="18"/>
      <c r="S396" s="19"/>
      <c r="T396" s="18"/>
      <c r="U396" s="18"/>
      <c r="V396" s="33" t="s">
        <v>1021</v>
      </c>
      <c r="AD396" s="4"/>
      <c r="AE396" s="5"/>
    </row>
    <row r="397" spans="1:31" ht="123" customHeight="1">
      <c r="A397" s="24">
        <v>394</v>
      </c>
      <c r="B397" s="36" t="s">
        <v>856</v>
      </c>
      <c r="C397" s="26">
        <v>43282</v>
      </c>
      <c r="D397" s="14">
        <v>43311</v>
      </c>
      <c r="E397" s="52" t="s">
        <v>11</v>
      </c>
      <c r="F397" s="15" t="s">
        <v>1203</v>
      </c>
      <c r="G397" s="15" t="s">
        <v>917</v>
      </c>
      <c r="H397" s="15" t="s">
        <v>24</v>
      </c>
      <c r="I397" s="15" t="s">
        <v>368</v>
      </c>
      <c r="J397" s="32" t="s">
        <v>368</v>
      </c>
      <c r="K397" s="16" t="s">
        <v>491</v>
      </c>
      <c r="L397" s="16"/>
      <c r="M397" s="16"/>
      <c r="N397" s="16" t="s">
        <v>26</v>
      </c>
      <c r="O397" s="47">
        <v>4.99E-2</v>
      </c>
      <c r="P397" s="16">
        <v>49.9</v>
      </c>
      <c r="Q397" s="18"/>
      <c r="R397" s="18"/>
      <c r="S397" s="19"/>
      <c r="T397" s="18"/>
      <c r="U397" s="18"/>
      <c r="V397" s="33" t="s">
        <v>1021</v>
      </c>
      <c r="AD397" s="4"/>
      <c r="AE397" s="5"/>
    </row>
    <row r="398" spans="1:31" ht="123" customHeight="1">
      <c r="A398" s="24">
        <v>395</v>
      </c>
      <c r="B398" s="36" t="s">
        <v>880</v>
      </c>
      <c r="C398" s="26">
        <v>43282</v>
      </c>
      <c r="D398" s="14">
        <v>43311</v>
      </c>
      <c r="E398" s="52" t="s">
        <v>11</v>
      </c>
      <c r="F398" s="15" t="s">
        <v>1203</v>
      </c>
      <c r="G398" s="15" t="s">
        <v>918</v>
      </c>
      <c r="H398" s="15" t="s">
        <v>24</v>
      </c>
      <c r="I398" s="15" t="s">
        <v>368</v>
      </c>
      <c r="J398" s="32" t="s">
        <v>368</v>
      </c>
      <c r="K398" s="16" t="s">
        <v>491</v>
      </c>
      <c r="L398" s="16"/>
      <c r="M398" s="16"/>
      <c r="N398" s="16" t="s">
        <v>26</v>
      </c>
      <c r="O398" s="47">
        <v>4.9799999999999997E-2</v>
      </c>
      <c r="P398" s="16">
        <v>49.8</v>
      </c>
      <c r="Q398" s="18"/>
      <c r="R398" s="18"/>
      <c r="S398" s="19"/>
      <c r="T398" s="18"/>
      <c r="U398" s="18"/>
      <c r="V398" s="33" t="s">
        <v>1021</v>
      </c>
      <c r="AD398" s="4"/>
      <c r="AE398" s="5"/>
    </row>
    <row r="399" spans="1:31" ht="123" customHeight="1">
      <c r="A399" s="24">
        <v>396</v>
      </c>
      <c r="B399" s="36" t="s">
        <v>881</v>
      </c>
      <c r="C399" s="26">
        <v>43282</v>
      </c>
      <c r="D399" s="14">
        <v>43311</v>
      </c>
      <c r="E399" s="52" t="s">
        <v>11</v>
      </c>
      <c r="F399" s="15" t="s">
        <v>1203</v>
      </c>
      <c r="G399" s="15" t="s">
        <v>919</v>
      </c>
      <c r="H399" s="15" t="s">
        <v>24</v>
      </c>
      <c r="I399" s="15" t="s">
        <v>368</v>
      </c>
      <c r="J399" s="32" t="s">
        <v>368</v>
      </c>
      <c r="K399" s="16" t="s">
        <v>491</v>
      </c>
      <c r="L399" s="16"/>
      <c r="M399" s="16"/>
      <c r="N399" s="16" t="s">
        <v>26</v>
      </c>
      <c r="O399" s="47">
        <v>4.99E-2</v>
      </c>
      <c r="P399" s="16">
        <v>49.9</v>
      </c>
      <c r="Q399" s="18"/>
      <c r="R399" s="18"/>
      <c r="S399" s="19"/>
      <c r="T399" s="18"/>
      <c r="U399" s="18"/>
      <c r="V399" s="33" t="s">
        <v>1021</v>
      </c>
      <c r="AD399" s="4"/>
      <c r="AE399" s="5"/>
    </row>
    <row r="400" spans="1:31" ht="123" customHeight="1">
      <c r="A400" s="24">
        <v>397</v>
      </c>
      <c r="B400" s="36" t="s">
        <v>882</v>
      </c>
      <c r="C400" s="26">
        <v>43282</v>
      </c>
      <c r="D400" s="14">
        <v>43311</v>
      </c>
      <c r="E400" s="52" t="s">
        <v>11</v>
      </c>
      <c r="F400" s="15" t="s">
        <v>1203</v>
      </c>
      <c r="G400" s="15" t="s">
        <v>920</v>
      </c>
      <c r="H400" s="15" t="s">
        <v>24</v>
      </c>
      <c r="I400" s="15" t="s">
        <v>368</v>
      </c>
      <c r="J400" s="32" t="s">
        <v>368</v>
      </c>
      <c r="K400" s="16" t="s">
        <v>491</v>
      </c>
      <c r="L400" s="16"/>
      <c r="M400" s="16"/>
      <c r="N400" s="16" t="s">
        <v>26</v>
      </c>
      <c r="O400" s="47">
        <v>5.2600000000000001E-2</v>
      </c>
      <c r="P400" s="16">
        <v>52.6</v>
      </c>
      <c r="Q400" s="18"/>
      <c r="R400" s="18"/>
      <c r="S400" s="19"/>
      <c r="T400" s="18"/>
      <c r="U400" s="18"/>
      <c r="V400" s="33" t="s">
        <v>1021</v>
      </c>
      <c r="AD400" s="4"/>
      <c r="AE400" s="5"/>
    </row>
    <row r="401" spans="1:31" ht="123" customHeight="1">
      <c r="A401" s="24">
        <v>398</v>
      </c>
      <c r="B401" s="36" t="s">
        <v>883</v>
      </c>
      <c r="C401" s="26">
        <v>43282</v>
      </c>
      <c r="D401" s="14">
        <v>43311</v>
      </c>
      <c r="E401" s="52" t="s">
        <v>11</v>
      </c>
      <c r="F401" s="15" t="s">
        <v>1203</v>
      </c>
      <c r="G401" s="15" t="s">
        <v>921</v>
      </c>
      <c r="H401" s="15" t="s">
        <v>24</v>
      </c>
      <c r="I401" s="15" t="s">
        <v>368</v>
      </c>
      <c r="J401" s="32" t="s">
        <v>368</v>
      </c>
      <c r="K401" s="16" t="s">
        <v>491</v>
      </c>
      <c r="L401" s="16"/>
      <c r="M401" s="16"/>
      <c r="N401" s="16" t="s">
        <v>26</v>
      </c>
      <c r="O401" s="47">
        <v>4.99E-2</v>
      </c>
      <c r="P401" s="16">
        <v>49.9</v>
      </c>
      <c r="Q401" s="18"/>
      <c r="R401" s="18"/>
      <c r="S401" s="19"/>
      <c r="T401" s="18"/>
      <c r="U401" s="18"/>
      <c r="V401" s="33" t="s">
        <v>1021</v>
      </c>
      <c r="AD401" s="4"/>
      <c r="AE401" s="5"/>
    </row>
    <row r="402" spans="1:31" ht="123" customHeight="1">
      <c r="A402" s="24">
        <v>399</v>
      </c>
      <c r="B402" s="36" t="s">
        <v>884</v>
      </c>
      <c r="C402" s="26">
        <v>43282</v>
      </c>
      <c r="D402" s="14">
        <v>43311</v>
      </c>
      <c r="E402" s="52" t="s">
        <v>11</v>
      </c>
      <c r="F402" s="15" t="s">
        <v>1203</v>
      </c>
      <c r="G402" s="15" t="s">
        <v>922</v>
      </c>
      <c r="H402" s="15" t="s">
        <v>24</v>
      </c>
      <c r="I402" s="15" t="s">
        <v>368</v>
      </c>
      <c r="J402" s="32" t="s">
        <v>368</v>
      </c>
      <c r="K402" s="16" t="s">
        <v>491</v>
      </c>
      <c r="L402" s="16"/>
      <c r="M402" s="16"/>
      <c r="N402" s="16" t="s">
        <v>26</v>
      </c>
      <c r="O402" s="47">
        <v>5.2600000000000001E-2</v>
      </c>
      <c r="P402" s="16">
        <v>52.6</v>
      </c>
      <c r="Q402" s="18"/>
      <c r="R402" s="18"/>
      <c r="S402" s="19"/>
      <c r="T402" s="18"/>
      <c r="U402" s="18"/>
      <c r="V402" s="33" t="s">
        <v>1021</v>
      </c>
      <c r="AD402" s="4"/>
      <c r="AE402" s="5"/>
    </row>
    <row r="403" spans="1:31" ht="123" customHeight="1">
      <c r="A403" s="24">
        <v>400</v>
      </c>
      <c r="B403" s="36" t="s">
        <v>885</v>
      </c>
      <c r="C403" s="26">
        <v>43282</v>
      </c>
      <c r="D403" s="14">
        <v>43311</v>
      </c>
      <c r="E403" s="52" t="s">
        <v>11</v>
      </c>
      <c r="F403" s="15" t="s">
        <v>1203</v>
      </c>
      <c r="G403" s="15" t="s">
        <v>923</v>
      </c>
      <c r="H403" s="15" t="s">
        <v>24</v>
      </c>
      <c r="I403" s="15" t="s">
        <v>368</v>
      </c>
      <c r="J403" s="32" t="s">
        <v>368</v>
      </c>
      <c r="K403" s="16" t="s">
        <v>491</v>
      </c>
      <c r="L403" s="16"/>
      <c r="M403" s="16"/>
      <c r="N403" s="16" t="s">
        <v>26</v>
      </c>
      <c r="O403" s="47">
        <v>5.2600000000000001E-2</v>
      </c>
      <c r="P403" s="16">
        <v>52.6</v>
      </c>
      <c r="Q403" s="18"/>
      <c r="R403" s="18"/>
      <c r="S403" s="19"/>
      <c r="T403" s="18"/>
      <c r="U403" s="18"/>
      <c r="V403" s="33" t="s">
        <v>1021</v>
      </c>
      <c r="AD403" s="4"/>
      <c r="AE403" s="5"/>
    </row>
    <row r="404" spans="1:31" ht="123" customHeight="1">
      <c r="A404" s="24">
        <v>401</v>
      </c>
      <c r="B404" s="36" t="s">
        <v>886</v>
      </c>
      <c r="C404" s="26">
        <v>43282</v>
      </c>
      <c r="D404" s="14">
        <v>43311</v>
      </c>
      <c r="E404" s="52" t="s">
        <v>11</v>
      </c>
      <c r="F404" s="15" t="s">
        <v>1203</v>
      </c>
      <c r="G404" s="15" t="s">
        <v>924</v>
      </c>
      <c r="H404" s="15" t="s">
        <v>24</v>
      </c>
      <c r="I404" s="15" t="s">
        <v>368</v>
      </c>
      <c r="J404" s="32" t="s">
        <v>368</v>
      </c>
      <c r="K404" s="16" t="s">
        <v>491</v>
      </c>
      <c r="L404" s="16"/>
      <c r="M404" s="16"/>
      <c r="N404" s="16" t="s">
        <v>26</v>
      </c>
      <c r="O404" s="47">
        <v>4.99E-2</v>
      </c>
      <c r="P404" s="16">
        <v>49.9</v>
      </c>
      <c r="Q404" s="18"/>
      <c r="R404" s="18"/>
      <c r="S404" s="19"/>
      <c r="T404" s="18"/>
      <c r="U404" s="18"/>
      <c r="V404" s="33" t="s">
        <v>1021</v>
      </c>
      <c r="AD404" s="4"/>
      <c r="AE404" s="5"/>
    </row>
    <row r="405" spans="1:31" ht="123" customHeight="1">
      <c r="A405" s="24">
        <v>402</v>
      </c>
      <c r="B405" s="36" t="s">
        <v>887</v>
      </c>
      <c r="C405" s="26">
        <v>43282</v>
      </c>
      <c r="D405" s="14">
        <v>43311</v>
      </c>
      <c r="E405" s="52" t="s">
        <v>11</v>
      </c>
      <c r="F405" s="15" t="s">
        <v>1203</v>
      </c>
      <c r="G405" s="15" t="s">
        <v>925</v>
      </c>
      <c r="H405" s="15" t="s">
        <v>24</v>
      </c>
      <c r="I405" s="15" t="s">
        <v>368</v>
      </c>
      <c r="J405" s="32" t="s">
        <v>368</v>
      </c>
      <c r="K405" s="16" t="s">
        <v>491</v>
      </c>
      <c r="L405" s="16"/>
      <c r="M405" s="16"/>
      <c r="N405" s="16" t="s">
        <v>26</v>
      </c>
      <c r="O405" s="47">
        <v>4.5600000000000002E-2</v>
      </c>
      <c r="P405" s="16">
        <v>45.6</v>
      </c>
      <c r="Q405" s="18"/>
      <c r="R405" s="18"/>
      <c r="S405" s="19"/>
      <c r="T405" s="18"/>
      <c r="U405" s="18"/>
      <c r="V405" s="33" t="s">
        <v>1021</v>
      </c>
      <c r="AD405" s="4"/>
      <c r="AE405" s="5"/>
    </row>
    <row r="406" spans="1:31" ht="123" customHeight="1">
      <c r="A406" s="24">
        <v>403</v>
      </c>
      <c r="B406" s="36" t="s">
        <v>888</v>
      </c>
      <c r="C406" s="26">
        <v>43282</v>
      </c>
      <c r="D406" s="14">
        <v>43311</v>
      </c>
      <c r="E406" s="52" t="s">
        <v>11</v>
      </c>
      <c r="F406" s="15" t="s">
        <v>1203</v>
      </c>
      <c r="G406" s="15" t="s">
        <v>926</v>
      </c>
      <c r="H406" s="15" t="s">
        <v>24</v>
      </c>
      <c r="I406" s="15" t="s">
        <v>368</v>
      </c>
      <c r="J406" s="32" t="s">
        <v>368</v>
      </c>
      <c r="K406" s="16" t="s">
        <v>491</v>
      </c>
      <c r="L406" s="16"/>
      <c r="M406" s="16"/>
      <c r="N406" s="16" t="s">
        <v>26</v>
      </c>
      <c r="O406" s="47">
        <v>4.99E-2</v>
      </c>
      <c r="P406" s="16">
        <v>49.9</v>
      </c>
      <c r="Q406" s="18"/>
      <c r="R406" s="18"/>
      <c r="S406" s="19"/>
      <c r="T406" s="18"/>
      <c r="U406" s="18"/>
      <c r="V406" s="33" t="s">
        <v>1021</v>
      </c>
      <c r="AD406" s="4"/>
      <c r="AE406" s="5"/>
    </row>
    <row r="407" spans="1:31" ht="123" customHeight="1">
      <c r="A407" s="24">
        <v>404</v>
      </c>
      <c r="B407" s="36" t="s">
        <v>889</v>
      </c>
      <c r="C407" s="26">
        <v>43282</v>
      </c>
      <c r="D407" s="14">
        <v>43311</v>
      </c>
      <c r="E407" s="52" t="s">
        <v>11</v>
      </c>
      <c r="F407" s="15" t="s">
        <v>1203</v>
      </c>
      <c r="G407" s="15" t="s">
        <v>927</v>
      </c>
      <c r="H407" s="15" t="s">
        <v>24</v>
      </c>
      <c r="I407" s="15" t="s">
        <v>368</v>
      </c>
      <c r="J407" s="32" t="s">
        <v>368</v>
      </c>
      <c r="K407" s="16" t="s">
        <v>491</v>
      </c>
      <c r="L407" s="16"/>
      <c r="M407" s="16"/>
      <c r="N407" s="16" t="s">
        <v>26</v>
      </c>
      <c r="O407" s="47">
        <v>4.6800000000000001E-2</v>
      </c>
      <c r="P407" s="16">
        <v>46.8</v>
      </c>
      <c r="Q407" s="18"/>
      <c r="R407" s="18"/>
      <c r="S407" s="19"/>
      <c r="T407" s="18"/>
      <c r="U407" s="18"/>
      <c r="V407" s="33" t="s">
        <v>1021</v>
      </c>
      <c r="AD407" s="4"/>
      <c r="AE407" s="5"/>
    </row>
    <row r="408" spans="1:31" ht="123" customHeight="1">
      <c r="A408" s="24">
        <v>405</v>
      </c>
      <c r="B408" s="36" t="s">
        <v>890</v>
      </c>
      <c r="C408" s="26">
        <v>43282</v>
      </c>
      <c r="D408" s="14">
        <v>43311</v>
      </c>
      <c r="E408" s="52" t="s">
        <v>11</v>
      </c>
      <c r="F408" s="15" t="s">
        <v>1203</v>
      </c>
      <c r="G408" s="15" t="s">
        <v>928</v>
      </c>
      <c r="H408" s="15" t="s">
        <v>24</v>
      </c>
      <c r="I408" s="15" t="s">
        <v>368</v>
      </c>
      <c r="J408" s="32" t="s">
        <v>368</v>
      </c>
      <c r="K408" s="16" t="s">
        <v>491</v>
      </c>
      <c r="L408" s="16"/>
      <c r="M408" s="16"/>
      <c r="N408" s="16" t="s">
        <v>26</v>
      </c>
      <c r="O408" s="47">
        <v>4.99E-2</v>
      </c>
      <c r="P408" s="16">
        <v>49.9</v>
      </c>
      <c r="Q408" s="18"/>
      <c r="R408" s="18"/>
      <c r="S408" s="19"/>
      <c r="T408" s="18"/>
      <c r="U408" s="18"/>
      <c r="V408" s="33" t="s">
        <v>1021</v>
      </c>
      <c r="AD408" s="4"/>
      <c r="AE408" s="5"/>
    </row>
    <row r="409" spans="1:31" ht="123" customHeight="1">
      <c r="A409" s="24">
        <v>406</v>
      </c>
      <c r="B409" s="36" t="s">
        <v>891</v>
      </c>
      <c r="C409" s="26">
        <v>43282</v>
      </c>
      <c r="D409" s="14">
        <v>43311</v>
      </c>
      <c r="E409" s="52" t="s">
        <v>11</v>
      </c>
      <c r="F409" s="15" t="s">
        <v>1203</v>
      </c>
      <c r="G409" s="15" t="s">
        <v>929</v>
      </c>
      <c r="H409" s="15" t="s">
        <v>24</v>
      </c>
      <c r="I409" s="15" t="s">
        <v>368</v>
      </c>
      <c r="J409" s="32" t="s">
        <v>368</v>
      </c>
      <c r="K409" s="16" t="s">
        <v>491</v>
      </c>
      <c r="L409" s="16"/>
      <c r="M409" s="16"/>
      <c r="N409" s="16" t="s">
        <v>26</v>
      </c>
      <c r="O409" s="47">
        <v>4.99E-2</v>
      </c>
      <c r="P409" s="16">
        <v>49.9</v>
      </c>
      <c r="Q409" s="18"/>
      <c r="R409" s="18"/>
      <c r="S409" s="19"/>
      <c r="T409" s="18"/>
      <c r="U409" s="18"/>
      <c r="V409" s="33" t="s">
        <v>1021</v>
      </c>
      <c r="AD409" s="4"/>
      <c r="AE409" s="5"/>
    </row>
    <row r="410" spans="1:31" ht="123" customHeight="1">
      <c r="A410" s="24">
        <v>407</v>
      </c>
      <c r="B410" s="36" t="s">
        <v>892</v>
      </c>
      <c r="C410" s="26">
        <v>43282</v>
      </c>
      <c r="D410" s="14">
        <v>43311</v>
      </c>
      <c r="E410" s="52" t="s">
        <v>11</v>
      </c>
      <c r="F410" s="15" t="s">
        <v>1203</v>
      </c>
      <c r="G410" s="48" t="s">
        <v>932</v>
      </c>
      <c r="H410" s="15" t="s">
        <v>24</v>
      </c>
      <c r="I410" s="15" t="s">
        <v>368</v>
      </c>
      <c r="J410" s="32" t="s">
        <v>368</v>
      </c>
      <c r="K410" s="16" t="s">
        <v>491</v>
      </c>
      <c r="L410" s="16"/>
      <c r="M410" s="16"/>
      <c r="N410" s="16" t="s">
        <v>26</v>
      </c>
      <c r="O410" s="47">
        <v>5.2600000000000001E-2</v>
      </c>
      <c r="P410" s="16">
        <v>52.6</v>
      </c>
      <c r="Q410" s="18"/>
      <c r="R410" s="18"/>
      <c r="S410" s="19"/>
      <c r="T410" s="18"/>
      <c r="U410" s="18"/>
      <c r="V410" s="33" t="s">
        <v>1021</v>
      </c>
      <c r="AD410" s="4"/>
      <c r="AE410" s="5"/>
    </row>
    <row r="411" spans="1:31" ht="123" customHeight="1">
      <c r="A411" s="24">
        <v>408</v>
      </c>
      <c r="B411" s="36" t="s">
        <v>893</v>
      </c>
      <c r="C411" s="26">
        <v>43282</v>
      </c>
      <c r="D411" s="14">
        <v>43311</v>
      </c>
      <c r="E411" s="52" t="s">
        <v>11</v>
      </c>
      <c r="F411" s="15" t="s">
        <v>1203</v>
      </c>
      <c r="G411" s="15" t="s">
        <v>930</v>
      </c>
      <c r="H411" s="15" t="s">
        <v>24</v>
      </c>
      <c r="I411" s="15" t="s">
        <v>368</v>
      </c>
      <c r="J411" s="32" t="s">
        <v>368</v>
      </c>
      <c r="K411" s="16" t="s">
        <v>491</v>
      </c>
      <c r="L411" s="16"/>
      <c r="M411" s="16"/>
      <c r="N411" s="16" t="s">
        <v>26</v>
      </c>
      <c r="O411" s="47">
        <v>4.99E-2</v>
      </c>
      <c r="P411" s="16">
        <v>49.9</v>
      </c>
      <c r="Q411" s="18"/>
      <c r="R411" s="18"/>
      <c r="S411" s="19"/>
      <c r="T411" s="18"/>
      <c r="U411" s="18"/>
      <c r="V411" s="33" t="s">
        <v>1021</v>
      </c>
      <c r="AD411" s="4"/>
      <c r="AE411" s="5"/>
    </row>
    <row r="412" spans="1:31" ht="123" customHeight="1">
      <c r="A412" s="24">
        <v>409</v>
      </c>
      <c r="B412" s="36" t="s">
        <v>894</v>
      </c>
      <c r="C412" s="26">
        <v>43282</v>
      </c>
      <c r="D412" s="14">
        <v>43311</v>
      </c>
      <c r="E412" s="52" t="s">
        <v>11</v>
      </c>
      <c r="F412" s="15" t="s">
        <v>1203</v>
      </c>
      <c r="G412" s="15" t="s">
        <v>931</v>
      </c>
      <c r="H412" s="15" t="s">
        <v>24</v>
      </c>
      <c r="I412" s="15" t="s">
        <v>368</v>
      </c>
      <c r="J412" s="32" t="s">
        <v>368</v>
      </c>
      <c r="K412" s="16" t="s">
        <v>491</v>
      </c>
      <c r="L412" s="16"/>
      <c r="M412" s="16"/>
      <c r="N412" s="16" t="s">
        <v>26</v>
      </c>
      <c r="O412" s="47">
        <v>5.5199999999999999E-2</v>
      </c>
      <c r="P412" s="16">
        <v>55.2</v>
      </c>
      <c r="Q412" s="18"/>
      <c r="R412" s="18"/>
      <c r="S412" s="19"/>
      <c r="T412" s="18"/>
      <c r="U412" s="18"/>
      <c r="V412" s="33" t="s">
        <v>1021</v>
      </c>
      <c r="AD412" s="4"/>
      <c r="AE412" s="5"/>
    </row>
    <row r="413" spans="1:31" ht="123" customHeight="1">
      <c r="A413" s="24">
        <v>410</v>
      </c>
      <c r="B413" s="36" t="s">
        <v>906</v>
      </c>
      <c r="C413" s="26">
        <v>43282</v>
      </c>
      <c r="D413" s="14">
        <v>43311</v>
      </c>
      <c r="E413" s="52" t="s">
        <v>11</v>
      </c>
      <c r="F413" s="15" t="s">
        <v>1203</v>
      </c>
      <c r="G413" s="48" t="s">
        <v>933</v>
      </c>
      <c r="H413" s="15" t="s">
        <v>24</v>
      </c>
      <c r="I413" s="15" t="s">
        <v>368</v>
      </c>
      <c r="J413" s="32" t="s">
        <v>368</v>
      </c>
      <c r="K413" s="16" t="s">
        <v>491</v>
      </c>
      <c r="L413" s="16"/>
      <c r="M413" s="16"/>
      <c r="N413" s="16" t="s">
        <v>26</v>
      </c>
      <c r="O413" s="47">
        <v>5.2600000000000001E-2</v>
      </c>
      <c r="P413" s="16">
        <v>52.6</v>
      </c>
      <c r="Q413" s="18"/>
      <c r="R413" s="18"/>
      <c r="S413" s="19"/>
      <c r="T413" s="18"/>
      <c r="U413" s="18"/>
      <c r="V413" s="33" t="s">
        <v>1021</v>
      </c>
      <c r="AD413" s="4"/>
      <c r="AE413" s="5"/>
    </row>
    <row r="414" spans="1:31" ht="123" customHeight="1">
      <c r="A414" s="24">
        <v>411</v>
      </c>
      <c r="B414" s="36" t="s">
        <v>907</v>
      </c>
      <c r="C414" s="26">
        <v>43282</v>
      </c>
      <c r="D414" s="14">
        <v>43311</v>
      </c>
      <c r="E414" s="52" t="s">
        <v>11</v>
      </c>
      <c r="F414" s="15" t="s">
        <v>1203</v>
      </c>
      <c r="G414" s="15" t="s">
        <v>934</v>
      </c>
      <c r="H414" s="15" t="s">
        <v>24</v>
      </c>
      <c r="I414" s="15" t="s">
        <v>368</v>
      </c>
      <c r="J414" s="32" t="s">
        <v>368</v>
      </c>
      <c r="K414" s="16" t="s">
        <v>491</v>
      </c>
      <c r="L414" s="16"/>
      <c r="M414" s="16"/>
      <c r="N414" s="16" t="s">
        <v>26</v>
      </c>
      <c r="O414" s="47">
        <v>5.5199999999999999E-2</v>
      </c>
      <c r="P414" s="16">
        <v>55.2</v>
      </c>
      <c r="Q414" s="18"/>
      <c r="R414" s="18"/>
      <c r="S414" s="19"/>
      <c r="T414" s="18"/>
      <c r="U414" s="18"/>
      <c r="V414" s="33" t="s">
        <v>1021</v>
      </c>
      <c r="AD414" s="4"/>
      <c r="AE414" s="5"/>
    </row>
    <row r="415" spans="1:31" ht="123" customHeight="1">
      <c r="A415" s="24">
        <v>412</v>
      </c>
      <c r="B415" s="36" t="s">
        <v>908</v>
      </c>
      <c r="C415" s="26">
        <v>43282</v>
      </c>
      <c r="D415" s="14">
        <v>43311</v>
      </c>
      <c r="E415" s="52" t="s">
        <v>11</v>
      </c>
      <c r="F415" s="15" t="s">
        <v>1203</v>
      </c>
      <c r="G415" s="15" t="s">
        <v>935</v>
      </c>
      <c r="H415" s="15" t="s">
        <v>24</v>
      </c>
      <c r="I415" s="15" t="s">
        <v>368</v>
      </c>
      <c r="J415" s="32" t="s">
        <v>368</v>
      </c>
      <c r="K415" s="16" t="s">
        <v>491</v>
      </c>
      <c r="L415" s="16"/>
      <c r="M415" s="16"/>
      <c r="N415" s="16" t="s">
        <v>26</v>
      </c>
      <c r="O415" s="47">
        <v>4.99E-2</v>
      </c>
      <c r="P415" s="16">
        <v>49.9</v>
      </c>
      <c r="Q415" s="18"/>
      <c r="R415" s="18"/>
      <c r="S415" s="19"/>
      <c r="T415" s="18"/>
      <c r="U415" s="18"/>
      <c r="V415" s="33" t="s">
        <v>1021</v>
      </c>
      <c r="AD415" s="4"/>
      <c r="AE415" s="5"/>
    </row>
    <row r="416" spans="1:31" ht="123" customHeight="1">
      <c r="A416" s="24">
        <v>413</v>
      </c>
      <c r="B416" s="36" t="s">
        <v>909</v>
      </c>
      <c r="C416" s="26">
        <v>43282</v>
      </c>
      <c r="D416" s="14">
        <v>43311</v>
      </c>
      <c r="E416" s="52" t="s">
        <v>11</v>
      </c>
      <c r="F416" s="15" t="s">
        <v>1203</v>
      </c>
      <c r="G416" s="15" t="s">
        <v>936</v>
      </c>
      <c r="H416" s="15" t="s">
        <v>24</v>
      </c>
      <c r="I416" s="15" t="s">
        <v>368</v>
      </c>
      <c r="J416" s="32" t="s">
        <v>368</v>
      </c>
      <c r="K416" s="16" t="s">
        <v>491</v>
      </c>
      <c r="L416" s="16"/>
      <c r="M416" s="16"/>
      <c r="N416" s="16" t="s">
        <v>26</v>
      </c>
      <c r="O416" s="47">
        <v>5.2600000000000001E-2</v>
      </c>
      <c r="P416" s="16">
        <v>52.6</v>
      </c>
      <c r="Q416" s="18"/>
      <c r="R416" s="18"/>
      <c r="S416" s="19"/>
      <c r="T416" s="18"/>
      <c r="U416" s="18"/>
      <c r="V416" s="33" t="s">
        <v>1021</v>
      </c>
      <c r="AD416" s="4"/>
      <c r="AE416" s="5"/>
    </row>
    <row r="417" spans="1:31" ht="123" customHeight="1">
      <c r="A417" s="24">
        <v>414</v>
      </c>
      <c r="B417" s="36" t="s">
        <v>910</v>
      </c>
      <c r="C417" s="26">
        <v>43282</v>
      </c>
      <c r="D417" s="14">
        <v>43311</v>
      </c>
      <c r="E417" s="52" t="s">
        <v>11</v>
      </c>
      <c r="F417" s="15" t="s">
        <v>1203</v>
      </c>
      <c r="G417" s="15" t="s">
        <v>937</v>
      </c>
      <c r="H417" s="15" t="s">
        <v>24</v>
      </c>
      <c r="I417" s="15" t="s">
        <v>368</v>
      </c>
      <c r="J417" s="32" t="s">
        <v>368</v>
      </c>
      <c r="K417" s="16" t="s">
        <v>491</v>
      </c>
      <c r="L417" s="16"/>
      <c r="M417" s="16"/>
      <c r="N417" s="16" t="s">
        <v>26</v>
      </c>
      <c r="O417" s="47">
        <v>4.99E-2</v>
      </c>
      <c r="P417" s="16">
        <v>49.9</v>
      </c>
      <c r="Q417" s="18"/>
      <c r="R417" s="18"/>
      <c r="S417" s="19"/>
      <c r="T417" s="18"/>
      <c r="U417" s="18"/>
      <c r="V417" s="33" t="s">
        <v>1021</v>
      </c>
      <c r="AD417" s="4"/>
      <c r="AE417" s="5"/>
    </row>
    <row r="418" spans="1:31" ht="123" customHeight="1">
      <c r="A418" s="24">
        <v>415</v>
      </c>
      <c r="B418" s="36" t="s">
        <v>911</v>
      </c>
      <c r="C418" s="26">
        <v>43313</v>
      </c>
      <c r="D418" s="14">
        <v>43322</v>
      </c>
      <c r="E418" s="49" t="s">
        <v>19</v>
      </c>
      <c r="F418" s="15" t="s">
        <v>1204</v>
      </c>
      <c r="G418" s="15" t="s">
        <v>939</v>
      </c>
      <c r="H418" s="15" t="s">
        <v>56</v>
      </c>
      <c r="I418" s="15" t="s">
        <v>68</v>
      </c>
      <c r="J418" s="32" t="s">
        <v>79</v>
      </c>
      <c r="K418" s="16">
        <v>2962548</v>
      </c>
      <c r="L418" s="16">
        <v>1920</v>
      </c>
      <c r="M418" s="16"/>
      <c r="N418" s="16" t="s">
        <v>15</v>
      </c>
      <c r="O418" s="17">
        <v>0.4</v>
      </c>
      <c r="P418" s="16">
        <v>400</v>
      </c>
      <c r="Q418" s="18">
        <v>43389</v>
      </c>
      <c r="R418" s="18">
        <v>43511</v>
      </c>
      <c r="S418" s="19">
        <v>162</v>
      </c>
      <c r="T418" s="18"/>
      <c r="U418" s="18"/>
      <c r="V418" s="20" t="s">
        <v>568</v>
      </c>
      <c r="AD418" s="4"/>
      <c r="AE418" s="5"/>
    </row>
    <row r="419" spans="1:31" ht="123" customHeight="1">
      <c r="A419" s="24">
        <v>416</v>
      </c>
      <c r="B419" s="36" t="s">
        <v>912</v>
      </c>
      <c r="C419" s="26">
        <v>43313</v>
      </c>
      <c r="D419" s="14">
        <v>43339</v>
      </c>
      <c r="E419" s="52" t="s">
        <v>11</v>
      </c>
      <c r="F419" s="15" t="s">
        <v>1136</v>
      </c>
      <c r="G419" s="15" t="s">
        <v>803</v>
      </c>
      <c r="H419" s="15" t="s">
        <v>24</v>
      </c>
      <c r="I419" s="15" t="s">
        <v>217</v>
      </c>
      <c r="J419" s="32" t="s">
        <v>73</v>
      </c>
      <c r="K419" s="16" t="s">
        <v>491</v>
      </c>
      <c r="L419" s="16"/>
      <c r="M419" s="16"/>
      <c r="N419" s="16" t="s">
        <v>26</v>
      </c>
      <c r="O419" s="47">
        <v>1.26E-2</v>
      </c>
      <c r="P419" s="16">
        <v>12.6</v>
      </c>
      <c r="Q419" s="18"/>
      <c r="R419" s="18"/>
      <c r="S419" s="19"/>
      <c r="T419" s="18"/>
      <c r="U419" s="18"/>
      <c r="V419" s="20" t="s">
        <v>568</v>
      </c>
      <c r="AD419" s="4"/>
      <c r="AE419" s="5"/>
    </row>
    <row r="420" spans="1:31" ht="123" customHeight="1">
      <c r="A420" s="24">
        <v>417</v>
      </c>
      <c r="B420" s="36" t="s">
        <v>913</v>
      </c>
      <c r="C420" s="26">
        <v>43313</v>
      </c>
      <c r="D420" s="14">
        <v>43339</v>
      </c>
      <c r="E420" s="49" t="s">
        <v>19</v>
      </c>
      <c r="F420" s="15" t="s">
        <v>1136</v>
      </c>
      <c r="G420" s="15" t="s">
        <v>808</v>
      </c>
      <c r="H420" s="15" t="s">
        <v>24</v>
      </c>
      <c r="I420" s="15" t="s">
        <v>217</v>
      </c>
      <c r="J420" s="32" t="s">
        <v>73</v>
      </c>
      <c r="K420" s="16" t="s">
        <v>491</v>
      </c>
      <c r="L420" s="16"/>
      <c r="M420" s="16"/>
      <c r="N420" s="16" t="s">
        <v>26</v>
      </c>
      <c r="O420" s="47">
        <v>8.3999999999999995E-3</v>
      </c>
      <c r="P420" s="16">
        <v>8.4</v>
      </c>
      <c r="Q420" s="18">
        <v>43355</v>
      </c>
      <c r="R420" s="18"/>
      <c r="S420" s="19"/>
      <c r="T420" s="18"/>
      <c r="U420" s="18"/>
      <c r="V420" s="20" t="s">
        <v>799</v>
      </c>
      <c r="AD420" s="4"/>
      <c r="AE420" s="5"/>
    </row>
    <row r="421" spans="1:31" ht="123" customHeight="1">
      <c r="A421" s="24">
        <v>418</v>
      </c>
      <c r="B421" s="36" t="s">
        <v>914</v>
      </c>
      <c r="C421" s="26">
        <v>43313</v>
      </c>
      <c r="D421" s="14">
        <v>43339</v>
      </c>
      <c r="E421" s="49" t="s">
        <v>19</v>
      </c>
      <c r="F421" s="15" t="s">
        <v>1136</v>
      </c>
      <c r="G421" s="15" t="s">
        <v>809</v>
      </c>
      <c r="H421" s="15" t="s">
        <v>24</v>
      </c>
      <c r="I421" s="15" t="s">
        <v>217</v>
      </c>
      <c r="J421" s="32" t="s">
        <v>73</v>
      </c>
      <c r="K421" s="16" t="s">
        <v>491</v>
      </c>
      <c r="L421" s="16"/>
      <c r="M421" s="16"/>
      <c r="N421" s="16" t="s">
        <v>26</v>
      </c>
      <c r="O421" s="47">
        <v>6.3E-3</v>
      </c>
      <c r="P421" s="16">
        <v>6.3</v>
      </c>
      <c r="Q421" s="18">
        <v>43355</v>
      </c>
      <c r="R421" s="18"/>
      <c r="S421" s="19"/>
      <c r="T421" s="18"/>
      <c r="U421" s="18"/>
      <c r="V421" s="20" t="s">
        <v>799</v>
      </c>
      <c r="AD421" s="4"/>
      <c r="AE421" s="5"/>
    </row>
    <row r="422" spans="1:31" ht="123" customHeight="1">
      <c r="A422" s="24">
        <v>419</v>
      </c>
      <c r="B422" s="36" t="s">
        <v>940</v>
      </c>
      <c r="C422" s="26">
        <v>43313</v>
      </c>
      <c r="D422" s="14">
        <v>43339</v>
      </c>
      <c r="E422" s="49" t="s">
        <v>19</v>
      </c>
      <c r="F422" s="15" t="s">
        <v>1136</v>
      </c>
      <c r="G422" s="15" t="s">
        <v>810</v>
      </c>
      <c r="H422" s="15" t="s">
        <v>24</v>
      </c>
      <c r="I422" s="15" t="s">
        <v>217</v>
      </c>
      <c r="J422" s="32" t="s">
        <v>73</v>
      </c>
      <c r="K422" s="16" t="s">
        <v>491</v>
      </c>
      <c r="L422" s="16"/>
      <c r="M422" s="16"/>
      <c r="N422" s="16" t="s">
        <v>26</v>
      </c>
      <c r="O422" s="47">
        <v>0.01</v>
      </c>
      <c r="P422" s="16">
        <v>10</v>
      </c>
      <c r="Q422" s="18">
        <v>43355</v>
      </c>
      <c r="R422" s="18"/>
      <c r="S422" s="19"/>
      <c r="T422" s="18"/>
      <c r="U422" s="18"/>
      <c r="V422" s="20" t="s">
        <v>799</v>
      </c>
      <c r="AD422" s="4"/>
      <c r="AE422" s="5"/>
    </row>
    <row r="423" spans="1:31" ht="123" customHeight="1">
      <c r="A423" s="24">
        <v>420</v>
      </c>
      <c r="B423" s="36" t="s">
        <v>941</v>
      </c>
      <c r="C423" s="26">
        <v>43313</v>
      </c>
      <c r="D423" s="14">
        <v>43339</v>
      </c>
      <c r="E423" s="40" t="s">
        <v>11</v>
      </c>
      <c r="F423" s="15" t="s">
        <v>1136</v>
      </c>
      <c r="G423" s="15" t="s">
        <v>811</v>
      </c>
      <c r="H423" s="15" t="s">
        <v>24</v>
      </c>
      <c r="I423" s="15" t="s">
        <v>217</v>
      </c>
      <c r="J423" s="32" t="s">
        <v>73</v>
      </c>
      <c r="K423" s="16" t="s">
        <v>491</v>
      </c>
      <c r="L423" s="16"/>
      <c r="M423" s="16"/>
      <c r="N423" s="16" t="s">
        <v>26</v>
      </c>
      <c r="O423" s="47">
        <v>3.2000000000000001E-2</v>
      </c>
      <c r="P423" s="16">
        <v>32</v>
      </c>
      <c r="Q423" s="18"/>
      <c r="R423" s="18"/>
      <c r="S423" s="19"/>
      <c r="T423" s="18"/>
      <c r="U423" s="18"/>
      <c r="V423" s="33" t="s">
        <v>995</v>
      </c>
      <c r="AD423" s="4"/>
      <c r="AE423" s="5"/>
    </row>
    <row r="424" spans="1:31" ht="123" customHeight="1">
      <c r="A424" s="24">
        <v>421</v>
      </c>
      <c r="B424" s="36" t="s">
        <v>942</v>
      </c>
      <c r="C424" s="26">
        <v>43313</v>
      </c>
      <c r="D424" s="14">
        <v>43339</v>
      </c>
      <c r="E424" s="40" t="s">
        <v>11</v>
      </c>
      <c r="F424" s="15" t="s">
        <v>1136</v>
      </c>
      <c r="G424" s="15" t="s">
        <v>813</v>
      </c>
      <c r="H424" s="15" t="s">
        <v>24</v>
      </c>
      <c r="I424" s="15" t="s">
        <v>217</v>
      </c>
      <c r="J424" s="32" t="s">
        <v>73</v>
      </c>
      <c r="K424" s="16" t="s">
        <v>491</v>
      </c>
      <c r="L424" s="16"/>
      <c r="M424" s="16"/>
      <c r="N424" s="16" t="s">
        <v>26</v>
      </c>
      <c r="O424" s="47">
        <v>1.2999999999999999E-2</v>
      </c>
      <c r="P424" s="16">
        <v>13</v>
      </c>
      <c r="Q424" s="18"/>
      <c r="R424" s="18"/>
      <c r="S424" s="19"/>
      <c r="T424" s="18"/>
      <c r="U424" s="18"/>
      <c r="V424" s="33" t="s">
        <v>995</v>
      </c>
      <c r="AD424" s="4"/>
      <c r="AE424" s="5"/>
    </row>
    <row r="425" spans="1:31" ht="123" customHeight="1">
      <c r="A425" s="24">
        <v>422</v>
      </c>
      <c r="B425" s="36" t="s">
        <v>943</v>
      </c>
      <c r="C425" s="26">
        <v>43313</v>
      </c>
      <c r="D425" s="14">
        <v>43339</v>
      </c>
      <c r="E425" s="49" t="s">
        <v>19</v>
      </c>
      <c r="F425" s="15" t="s">
        <v>1136</v>
      </c>
      <c r="G425" s="15" t="s">
        <v>814</v>
      </c>
      <c r="H425" s="15" t="s">
        <v>24</v>
      </c>
      <c r="I425" s="15" t="s">
        <v>217</v>
      </c>
      <c r="J425" s="32" t="s">
        <v>73</v>
      </c>
      <c r="K425" s="16" t="s">
        <v>491</v>
      </c>
      <c r="L425" s="16"/>
      <c r="M425" s="16"/>
      <c r="N425" s="16" t="s">
        <v>26</v>
      </c>
      <c r="O425" s="47">
        <v>7.1999999999999998E-3</v>
      </c>
      <c r="P425" s="16">
        <v>7.2</v>
      </c>
      <c r="Q425" s="18">
        <v>43355</v>
      </c>
      <c r="R425" s="18"/>
      <c r="S425" s="19"/>
      <c r="T425" s="18"/>
      <c r="U425" s="18"/>
      <c r="V425" s="20" t="s">
        <v>799</v>
      </c>
      <c r="AD425" s="4"/>
      <c r="AE425" s="5"/>
    </row>
    <row r="426" spans="1:31" ht="123" customHeight="1">
      <c r="A426" s="24">
        <v>423</v>
      </c>
      <c r="B426" s="36" t="s">
        <v>944</v>
      </c>
      <c r="C426" s="26">
        <v>43313</v>
      </c>
      <c r="D426" s="14">
        <v>43339</v>
      </c>
      <c r="E426" s="40" t="s">
        <v>11</v>
      </c>
      <c r="F426" s="15" t="s">
        <v>1136</v>
      </c>
      <c r="G426" s="15" t="s">
        <v>815</v>
      </c>
      <c r="H426" s="15" t="s">
        <v>24</v>
      </c>
      <c r="I426" s="15" t="s">
        <v>217</v>
      </c>
      <c r="J426" s="32" t="s">
        <v>73</v>
      </c>
      <c r="K426" s="16" t="s">
        <v>491</v>
      </c>
      <c r="L426" s="16"/>
      <c r="M426" s="16"/>
      <c r="N426" s="16" t="s">
        <v>26</v>
      </c>
      <c r="O426" s="47">
        <v>1.14E-3</v>
      </c>
      <c r="P426" s="16">
        <v>11.4</v>
      </c>
      <c r="Q426" s="18"/>
      <c r="R426" s="18"/>
      <c r="S426" s="19"/>
      <c r="T426" s="18"/>
      <c r="U426" s="18"/>
      <c r="V426" s="33" t="s">
        <v>995</v>
      </c>
      <c r="AD426" s="4"/>
      <c r="AE426" s="5"/>
    </row>
    <row r="427" spans="1:31" ht="123" customHeight="1">
      <c r="A427" s="24">
        <v>424</v>
      </c>
      <c r="B427" s="36" t="s">
        <v>949</v>
      </c>
      <c r="C427" s="26">
        <v>43344</v>
      </c>
      <c r="D427" s="14">
        <v>43346</v>
      </c>
      <c r="E427" s="40" t="s">
        <v>11</v>
      </c>
      <c r="F427" s="15" t="s">
        <v>1205</v>
      </c>
      <c r="G427" s="15" t="s">
        <v>952</v>
      </c>
      <c r="H427" s="15" t="s">
        <v>13</v>
      </c>
      <c r="I427" s="15" t="s">
        <v>59</v>
      </c>
      <c r="J427" s="32" t="s">
        <v>14</v>
      </c>
      <c r="K427" s="16">
        <v>4147910</v>
      </c>
      <c r="L427" s="16">
        <v>12000</v>
      </c>
      <c r="M427" s="16"/>
      <c r="N427" s="16" t="s">
        <v>15</v>
      </c>
      <c r="O427" s="17">
        <v>15.75</v>
      </c>
      <c r="P427" s="16">
        <v>15750</v>
      </c>
      <c r="Q427" s="18"/>
      <c r="R427" s="18"/>
      <c r="S427" s="19"/>
      <c r="T427" s="18"/>
      <c r="U427" s="18"/>
      <c r="V427" s="20" t="s">
        <v>993</v>
      </c>
      <c r="AD427" s="4"/>
      <c r="AE427" s="5"/>
    </row>
    <row r="428" spans="1:31" ht="123" customHeight="1">
      <c r="A428" s="24">
        <v>425</v>
      </c>
      <c r="B428" s="36" t="s">
        <v>950</v>
      </c>
      <c r="C428" s="26">
        <v>43344</v>
      </c>
      <c r="D428" s="14">
        <v>43346</v>
      </c>
      <c r="E428" s="49" t="s">
        <v>19</v>
      </c>
      <c r="F428" s="15" t="s">
        <v>1206</v>
      </c>
      <c r="G428" s="15" t="s">
        <v>953</v>
      </c>
      <c r="H428" s="15" t="s">
        <v>24</v>
      </c>
      <c r="I428" s="15" t="s">
        <v>68</v>
      </c>
      <c r="J428" s="32" t="s">
        <v>68</v>
      </c>
      <c r="K428" s="16">
        <v>2907270</v>
      </c>
      <c r="L428" s="16"/>
      <c r="M428" s="16"/>
      <c r="N428" s="16" t="s">
        <v>26</v>
      </c>
      <c r="O428" s="17">
        <v>6.0000000000000001E-3</v>
      </c>
      <c r="P428" s="16">
        <v>6</v>
      </c>
      <c r="Q428" s="18">
        <v>43356</v>
      </c>
      <c r="R428" s="18">
        <v>43469</v>
      </c>
      <c r="S428" s="19">
        <v>158</v>
      </c>
      <c r="T428" s="18"/>
      <c r="U428" s="18"/>
      <c r="V428" s="20" t="s">
        <v>976</v>
      </c>
      <c r="AD428" s="4"/>
      <c r="AE428" s="5"/>
    </row>
    <row r="429" spans="1:31" ht="123" customHeight="1">
      <c r="A429" s="24">
        <v>426</v>
      </c>
      <c r="B429" s="36" t="s">
        <v>951</v>
      </c>
      <c r="C429" s="26">
        <v>43344</v>
      </c>
      <c r="D429" s="14">
        <v>43353</v>
      </c>
      <c r="E429" s="49" t="s">
        <v>19</v>
      </c>
      <c r="F429" s="15" t="s">
        <v>1207</v>
      </c>
      <c r="G429" s="15" t="s">
        <v>954</v>
      </c>
      <c r="H429" s="15" t="s">
        <v>56</v>
      </c>
      <c r="I429" s="15" t="s">
        <v>39</v>
      </c>
      <c r="J429" s="32" t="s">
        <v>39</v>
      </c>
      <c r="K429" s="16">
        <v>4947416</v>
      </c>
      <c r="L429" s="16">
        <v>15000</v>
      </c>
      <c r="M429" s="16"/>
      <c r="N429" s="16" t="s">
        <v>15</v>
      </c>
      <c r="O429" s="17">
        <v>9.1999999999999993</v>
      </c>
      <c r="P429" s="16">
        <v>9200</v>
      </c>
      <c r="Q429" s="18">
        <v>43459</v>
      </c>
      <c r="R429" s="18"/>
      <c r="S429" s="19"/>
      <c r="T429" s="18"/>
      <c r="U429" s="18"/>
      <c r="V429" s="20" t="s">
        <v>973</v>
      </c>
      <c r="AD429" s="4"/>
      <c r="AE429" s="5"/>
    </row>
    <row r="430" spans="1:31" ht="123" customHeight="1">
      <c r="A430" s="24">
        <v>427</v>
      </c>
      <c r="B430" s="36" t="s">
        <v>961</v>
      </c>
      <c r="C430" s="26">
        <v>43344</v>
      </c>
      <c r="D430" s="14">
        <v>43367</v>
      </c>
      <c r="E430" s="49" t="s">
        <v>19</v>
      </c>
      <c r="F430" s="15" t="s">
        <v>1208</v>
      </c>
      <c r="G430" s="15" t="s">
        <v>962</v>
      </c>
      <c r="H430" s="15" t="s">
        <v>24</v>
      </c>
      <c r="I430" s="15" t="s">
        <v>18</v>
      </c>
      <c r="J430" s="32" t="s">
        <v>18</v>
      </c>
      <c r="K430" s="16">
        <v>5127990</v>
      </c>
      <c r="L430" s="16">
        <v>12</v>
      </c>
      <c r="M430" s="16"/>
      <c r="N430" s="16" t="s">
        <v>26</v>
      </c>
      <c r="O430" s="17">
        <v>0.01</v>
      </c>
      <c r="P430" s="16">
        <v>10</v>
      </c>
      <c r="Q430" s="18">
        <v>43383</v>
      </c>
      <c r="R430" s="18"/>
      <c r="S430" s="19"/>
      <c r="T430" s="18"/>
      <c r="U430" s="18"/>
      <c r="V430" s="20" t="s">
        <v>799</v>
      </c>
      <c r="AD430" s="4"/>
      <c r="AE430" s="5"/>
    </row>
    <row r="431" spans="1:31" ht="123" customHeight="1">
      <c r="A431" s="24">
        <v>428</v>
      </c>
      <c r="B431" s="36" t="s">
        <v>963</v>
      </c>
      <c r="C431" s="26">
        <v>43344</v>
      </c>
      <c r="D431" s="14" t="s">
        <v>981</v>
      </c>
      <c r="E431" s="49" t="s">
        <v>19</v>
      </c>
      <c r="F431" s="15" t="s">
        <v>1094</v>
      </c>
      <c r="G431" s="15" t="s">
        <v>964</v>
      </c>
      <c r="H431" s="15" t="s">
        <v>24</v>
      </c>
      <c r="I431" s="15" t="s">
        <v>186</v>
      </c>
      <c r="J431" s="32" t="s">
        <v>73</v>
      </c>
      <c r="K431" s="16">
        <v>7492424</v>
      </c>
      <c r="L431" s="16">
        <v>1420</v>
      </c>
      <c r="M431" s="16"/>
      <c r="N431" s="16" t="s">
        <v>15</v>
      </c>
      <c r="O431" s="17">
        <v>0.2</v>
      </c>
      <c r="P431" s="16">
        <v>200</v>
      </c>
      <c r="Q431" s="18">
        <v>43508</v>
      </c>
      <c r="R431" s="18">
        <v>43605</v>
      </c>
      <c r="S431" s="19">
        <v>180</v>
      </c>
      <c r="T431" s="18"/>
      <c r="U431" s="18"/>
      <c r="V431" s="20" t="s">
        <v>1007</v>
      </c>
      <c r="AD431" s="4"/>
      <c r="AE431" s="5"/>
    </row>
    <row r="432" spans="1:31" ht="123" customHeight="1">
      <c r="A432" s="24">
        <v>429</v>
      </c>
      <c r="B432" s="36" t="s">
        <v>965</v>
      </c>
      <c r="C432" s="26">
        <v>43344</v>
      </c>
      <c r="D432" s="14">
        <v>43371</v>
      </c>
      <c r="E432" s="49" t="s">
        <v>19</v>
      </c>
      <c r="F432" s="15" t="s">
        <v>1102</v>
      </c>
      <c r="G432" s="15" t="s">
        <v>236</v>
      </c>
      <c r="H432" s="15" t="s">
        <v>56</v>
      </c>
      <c r="I432" s="15" t="s">
        <v>185</v>
      </c>
      <c r="J432" s="32" t="s">
        <v>18</v>
      </c>
      <c r="K432" s="16">
        <v>5276650</v>
      </c>
      <c r="L432" s="16">
        <v>6400</v>
      </c>
      <c r="M432" s="16">
        <v>124202504.7</v>
      </c>
      <c r="N432" s="16" t="s">
        <v>15</v>
      </c>
      <c r="O432" s="17">
        <v>4.3</v>
      </c>
      <c r="P432" s="16">
        <v>4300</v>
      </c>
      <c r="Q432" s="18">
        <v>43440</v>
      </c>
      <c r="R432" s="18"/>
      <c r="S432" s="19"/>
      <c r="T432" s="18"/>
      <c r="U432" s="18"/>
      <c r="V432" s="20" t="s">
        <v>568</v>
      </c>
      <c r="AD432" s="4"/>
      <c r="AE432" s="5"/>
    </row>
    <row r="433" spans="1:31" ht="123" customHeight="1">
      <c r="A433" s="24">
        <v>430</v>
      </c>
      <c r="B433" s="36" t="s">
        <v>966</v>
      </c>
      <c r="C433" s="26">
        <v>43374</v>
      </c>
      <c r="D433" s="14">
        <v>43389</v>
      </c>
      <c r="E433" s="49" t="s">
        <v>19</v>
      </c>
      <c r="F433" s="15" t="s">
        <v>1209</v>
      </c>
      <c r="G433" s="15" t="s">
        <v>968</v>
      </c>
      <c r="H433" s="15" t="s">
        <v>969</v>
      </c>
      <c r="I433" s="15" t="s">
        <v>16</v>
      </c>
      <c r="J433" s="32" t="s">
        <v>18</v>
      </c>
      <c r="K433" s="16">
        <v>5127970</v>
      </c>
      <c r="L433" s="16">
        <v>12.5</v>
      </c>
      <c r="M433" s="16"/>
      <c r="N433" s="16" t="s">
        <v>26</v>
      </c>
      <c r="O433" s="17">
        <v>0.01</v>
      </c>
      <c r="P433" s="16">
        <v>10</v>
      </c>
      <c r="Q433" s="18">
        <v>43391</v>
      </c>
      <c r="R433" s="18"/>
      <c r="S433" s="19"/>
      <c r="T433" s="18"/>
      <c r="U433" s="18"/>
      <c r="V433" s="20" t="s">
        <v>799</v>
      </c>
      <c r="AD433" s="4"/>
      <c r="AE433" s="5"/>
    </row>
    <row r="434" spans="1:31" ht="123" customHeight="1">
      <c r="A434" s="24">
        <v>431</v>
      </c>
      <c r="B434" s="36" t="s">
        <v>967</v>
      </c>
      <c r="C434" s="26">
        <v>43374</v>
      </c>
      <c r="D434" s="14">
        <v>43397</v>
      </c>
      <c r="E434" s="49" t="s">
        <v>19</v>
      </c>
      <c r="F434" s="15" t="s">
        <v>1210</v>
      </c>
      <c r="G434" s="15" t="s">
        <v>970</v>
      </c>
      <c r="H434" s="15" t="s">
        <v>969</v>
      </c>
      <c r="I434" s="15" t="s">
        <v>52</v>
      </c>
      <c r="J434" s="32" t="s">
        <v>18</v>
      </c>
      <c r="K434" s="16">
        <v>5184617</v>
      </c>
      <c r="L434" s="16">
        <v>10</v>
      </c>
      <c r="M434" s="16"/>
      <c r="N434" s="16" t="s">
        <v>26</v>
      </c>
      <c r="O434" s="17">
        <v>0.01</v>
      </c>
      <c r="P434" s="16">
        <v>0.01</v>
      </c>
      <c r="Q434" s="18">
        <v>43404</v>
      </c>
      <c r="R434" s="18"/>
      <c r="S434" s="19"/>
      <c r="T434" s="18"/>
      <c r="U434" s="18"/>
      <c r="V434" s="20" t="s">
        <v>799</v>
      </c>
      <c r="AD434" s="4"/>
      <c r="AE434" s="5"/>
    </row>
  </sheetData>
  <autoFilter ref="A3:AF434">
    <sortState ref="A5:AI470">
      <sortCondition ref="A3:A470"/>
    </sortState>
  </autoFilter>
  <mergeCells count="19">
    <mergeCell ref="V2:V3"/>
    <mergeCell ref="R2:R3"/>
    <mergeCell ref="A1:V1"/>
    <mergeCell ref="A2:A3"/>
    <mergeCell ref="B2:B3"/>
    <mergeCell ref="C2:C3"/>
    <mergeCell ref="D2:D3"/>
    <mergeCell ref="E2:E3"/>
    <mergeCell ref="F2:F3"/>
    <mergeCell ref="G2:G3"/>
    <mergeCell ref="H2:H3"/>
    <mergeCell ref="I2:I3"/>
    <mergeCell ref="J2:J3"/>
    <mergeCell ref="K2:M2"/>
    <mergeCell ref="N2:P2"/>
    <mergeCell ref="Q2:Q3"/>
    <mergeCell ref="S2:S3"/>
    <mergeCell ref="T2:T3"/>
    <mergeCell ref="U2:U3"/>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BEDAŞ LİSANSSIZ TÜM BİLGİLER</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2022-06-01T14:41:41Z</dcterms:modified>
</cp:coreProperties>
</file>