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3640" windowHeight="10035"/>
  </bookViews>
  <sheets>
    <sheet name="EPDK LİSANSSIZ BİLDİRİM FORMU" sheetId="1" r:id="rId1"/>
  </sheets>
  <externalReferences>
    <externalReference r:id="rId2"/>
  </externalReferences>
  <definedNames>
    <definedName name="_xlnm.Print_Area" localSheetId="0">'EPDK LİSANSSIZ BİLDİRİM FORMU'!$A$1:$N$45</definedName>
  </definedNames>
  <calcPr calcId="145621"/>
</workbook>
</file>

<file path=xl/calcChain.xml><?xml version="1.0" encoding="utf-8"?>
<calcChain xmlns="http://schemas.openxmlformats.org/spreadsheetml/2006/main">
  <c r="G44" i="1" l="1"/>
  <c r="F44" i="1"/>
  <c r="E44" i="1"/>
  <c r="D44" i="1"/>
  <c r="G40" i="1"/>
  <c r="F40" i="1"/>
  <c r="E39" i="1"/>
  <c r="E38" i="1"/>
  <c r="K37" i="1"/>
  <c r="K45" i="1" s="1"/>
  <c r="J37" i="1"/>
  <c r="J45" i="1" s="1"/>
  <c r="I37" i="1"/>
  <c r="I45" i="1" s="1"/>
  <c r="H37" i="1"/>
  <c r="H45" i="1" s="1"/>
  <c r="E37" i="1"/>
  <c r="E36" i="1"/>
  <c r="G34" i="1"/>
  <c r="F34" i="1"/>
  <c r="E34" i="1"/>
  <c r="D34" i="1"/>
  <c r="G16" i="1"/>
  <c r="G43" i="1" s="1"/>
  <c r="F16" i="1"/>
  <c r="F43" i="1" s="1"/>
  <c r="E16" i="1"/>
  <c r="E43" i="1" s="1"/>
  <c r="D16" i="1"/>
  <c r="D43" i="1" s="1"/>
  <c r="K15" i="1"/>
  <c r="K18" i="1" s="1"/>
  <c r="J15" i="1"/>
  <c r="J18" i="1" s="1"/>
  <c r="I15" i="1"/>
  <c r="I18" i="1" s="1"/>
  <c r="H15" i="1"/>
  <c r="H18" i="1" s="1"/>
  <c r="G14" i="1"/>
  <c r="G42" i="1" s="1"/>
  <c r="F14" i="1"/>
  <c r="F42" i="1" s="1"/>
  <c r="E14" i="1"/>
  <c r="E42" i="1" s="1"/>
  <c r="D14" i="1"/>
  <c r="D42" i="1" s="1"/>
  <c r="G13" i="1"/>
  <c r="G41" i="1" s="1"/>
  <c r="F13" i="1"/>
  <c r="F41" i="1" s="1"/>
  <c r="E13" i="1"/>
  <c r="E15" i="1" s="1"/>
  <c r="E18" i="1" s="1"/>
  <c r="D13" i="1"/>
  <c r="D41" i="1" s="1"/>
  <c r="E12" i="1"/>
  <c r="E40" i="1" s="1"/>
  <c r="D12" i="1"/>
  <c r="D40" i="1" s="1"/>
  <c r="G11" i="1"/>
  <c r="G39" i="1" s="1"/>
  <c r="F11" i="1"/>
  <c r="F39" i="1" s="1"/>
  <c r="E11" i="1"/>
  <c r="D11" i="1"/>
  <c r="D39" i="1" s="1"/>
  <c r="G10" i="1"/>
  <c r="G38" i="1" s="1"/>
  <c r="F10" i="1"/>
  <c r="F38" i="1" s="1"/>
  <c r="E10" i="1"/>
  <c r="D10" i="1"/>
  <c r="D38" i="1" s="1"/>
  <c r="G9" i="1"/>
  <c r="G37" i="1" s="1"/>
  <c r="F9" i="1"/>
  <c r="F37" i="1" s="1"/>
  <c r="E9" i="1"/>
  <c r="D9" i="1"/>
  <c r="D37" i="1" s="1"/>
  <c r="G8" i="1"/>
  <c r="G36" i="1" s="1"/>
  <c r="F8" i="1"/>
  <c r="F36" i="1" s="1"/>
  <c r="F45" i="1" s="1"/>
  <c r="E8" i="1"/>
  <c r="D8" i="1"/>
  <c r="D36" i="1" s="1"/>
  <c r="D45" i="1" s="1"/>
  <c r="G45" i="1" l="1"/>
  <c r="D15" i="1"/>
  <c r="D18" i="1" s="1"/>
  <c r="E41" i="1"/>
  <c r="E45" i="1" s="1"/>
  <c r="F15" i="1"/>
  <c r="F18" i="1" s="1"/>
  <c r="G15" i="1"/>
  <c r="G18" i="1" s="1"/>
</calcChain>
</file>

<file path=xl/sharedStrings.xml><?xml version="1.0" encoding="utf-8"?>
<sst xmlns="http://schemas.openxmlformats.org/spreadsheetml/2006/main" count="74" uniqueCount="38">
  <si>
    <r>
      <t xml:space="preserve">Lisanssız Elektrik Üretimine İlişkin İlgili Şebeke İşletmecisince Kuruma Sunulacak Bildirime İlişkin Form </t>
    </r>
    <r>
      <rPr>
        <b/>
        <sz val="20"/>
        <color indexed="30"/>
        <rFont val="Times New Roman"/>
        <family val="1"/>
        <charset val="162"/>
      </rPr>
      <t>(23.12.2014  tarihi itibariyle)</t>
    </r>
  </si>
  <si>
    <t>BOĞAZİÇİ ELEKTRİK DAĞITIM A.Ş.</t>
  </si>
  <si>
    <t>Başvurular</t>
  </si>
  <si>
    <t>İşletmeye Giren Tesisler</t>
  </si>
  <si>
    <t>Yönetmeliğin 25 inci maddesi çerçevesinde süresinde işletmeye girmeyip bağlantı ve sistem kullanım anlaşmalarının kendiliğinden geçersiz olduğu üretim tesisleri</t>
  </si>
  <si>
    <t>Olumlu Sonuçlananlar</t>
  </si>
  <si>
    <t>Olumsuz Sonuçlananlar</t>
  </si>
  <si>
    <t>Gerilim Seviyesi</t>
  </si>
  <si>
    <t>Sayı</t>
  </si>
  <si>
    <t>Kurulu Gücü</t>
  </si>
  <si>
    <t>Kurulu Güç</t>
  </si>
  <si>
    <t>Üretim Miktarı</t>
  </si>
  <si>
    <t>AG’den Bağlanan Üretim Tesisi Sayısı</t>
  </si>
  <si>
    <t>YG’den Bağlanan Üretim Tesisi Sayısı</t>
  </si>
  <si>
    <t>(Adet)</t>
  </si>
  <si>
    <t>(MW)</t>
  </si>
  <si>
    <t>(kWh)</t>
  </si>
  <si>
    <t>İSTANBUL (AVRUPA YAKASI)</t>
  </si>
  <si>
    <t>Kurulu gücü bir megavat veya 6446 sayılı Kanunun 14 üncü maddesi çerçevesinde Bakanlar Kurulu kararı ile belirlenmiş kurulu güç üst sınırına kadar olan yenilenebilir enerji kaynaklarına dayalı üretim tesisleri ile mikrokojenerasyon ve kojenerasyon tesisleri</t>
  </si>
  <si>
    <t>RÜZGAR</t>
  </si>
  <si>
    <t>GÜNEŞ</t>
  </si>
  <si>
    <t>Hidrolik</t>
  </si>
  <si>
    <t>Jeotermal</t>
  </si>
  <si>
    <t>Biyokütle</t>
  </si>
  <si>
    <t>DALGA</t>
  </si>
  <si>
    <t>DENİZ AKINTISI</t>
  </si>
  <si>
    <t>Alt Toplam</t>
  </si>
  <si>
    <t>Kojenerasyon</t>
  </si>
  <si>
    <t>Mikro-Kojenerasyon</t>
  </si>
  <si>
    <t>TOPLAM</t>
  </si>
  <si>
    <t>Ürettiği enerjinin tamamını iletim veya dağıtım sistemine vermeden kullanan, üretimi ve tüketimi aynı ölçüm noktasında olan, yenilenebilir enerji kaynaklarına dayalı üretim tesisleri</t>
  </si>
  <si>
    <t>Rüzgar</t>
  </si>
  <si>
    <t>Güneş</t>
  </si>
  <si>
    <t>Toplam</t>
  </si>
  <si>
    <t>Belediyelerin katı atık tesisleri ile arıtma tesisi çamurlarının bertarafında kullanılmak üzere kurulan üretim tesisleri</t>
  </si>
  <si>
    <t>Sermayesinin yarısından fazlası doğrudan veya dolaylı olarak belediyeye ait olan tüzel kişilerce, belediyeler tarafından işletilen su isale hatları ile atık su isale hatları üzerinde  kurulan üretim tesisleri</t>
  </si>
  <si>
    <t>Genel Toplam</t>
  </si>
  <si>
    <t>Mikrokojenerasyon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</si>
</sst>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3" x14ac:knownFonts="1">
    <font>
      <sz val="11"/>
      <color indexed="8"/>
      <name val="Calibri"/>
      <family val="2"/>
      <charset val="162"/>
    </font>
    <font>
      <sz val="11"/>
      <color indexed="8"/>
      <name val="Calibri"/>
      <family val="2"/>
      <charset val="162"/>
    </font>
    <font>
      <b/>
      <sz val="20"/>
      <color indexed="8"/>
      <name val="Times New Roman"/>
      <family val="1"/>
      <charset val="162"/>
    </font>
    <font>
      <b/>
      <sz val="20"/>
      <color indexed="30"/>
      <name val="Times New Roman"/>
      <family val="1"/>
      <charset val="162"/>
    </font>
    <font>
      <b/>
      <i/>
      <sz val="10"/>
      <color indexed="8"/>
      <name val="Times New Roman"/>
      <family val="1"/>
      <charset val="162"/>
    </font>
    <font>
      <b/>
      <sz val="10"/>
      <color indexed="8"/>
      <name val="Calibri"/>
      <family val="2"/>
      <charset val="162"/>
    </font>
    <font>
      <sz val="10"/>
      <color indexed="8"/>
      <name val="Calibri"/>
      <family val="2"/>
      <charset val="162"/>
    </font>
    <font>
      <b/>
      <sz val="22"/>
      <color indexed="12"/>
      <name val="Times New Roman"/>
      <family val="1"/>
      <charset val="162"/>
    </font>
    <font>
      <b/>
      <sz val="18"/>
      <color indexed="8"/>
      <name val="Times New Roman"/>
      <family val="1"/>
      <charset val="162"/>
    </font>
    <font>
      <b/>
      <sz val="9"/>
      <color indexed="8"/>
      <name val="Times New Roman"/>
      <family val="1"/>
      <charset val="162"/>
    </font>
    <font>
      <b/>
      <sz val="11"/>
      <color indexed="8"/>
      <name val="Calibri"/>
      <family val="2"/>
      <charset val="162"/>
    </font>
    <font>
      <b/>
      <sz val="16"/>
      <color indexed="8"/>
      <name val="Times New Roman"/>
      <family val="1"/>
      <charset val="162"/>
    </font>
    <font>
      <b/>
      <sz val="12"/>
      <color indexed="8"/>
      <name val="Times New Roman"/>
      <family val="1"/>
      <charset val="162"/>
    </font>
    <font>
      <b/>
      <sz val="11"/>
      <color indexed="8"/>
      <name val="Times New Roman"/>
      <family val="1"/>
      <charset val="162"/>
    </font>
    <font>
      <b/>
      <sz val="10"/>
      <color indexed="8"/>
      <name val="Times New Roman"/>
      <family val="1"/>
      <charset val="162"/>
    </font>
    <font>
      <b/>
      <sz val="18"/>
      <color indexed="12"/>
      <name val="Times New Roman"/>
      <family val="1"/>
      <charset val="162"/>
    </font>
    <font>
      <b/>
      <sz val="24"/>
      <color indexed="8"/>
      <name val="Calibri"/>
      <family val="2"/>
      <charset val="162"/>
    </font>
    <font>
      <sz val="24"/>
      <color indexed="8"/>
      <name val="Times New Roman"/>
      <family val="1"/>
      <charset val="162"/>
    </font>
    <font>
      <b/>
      <sz val="24"/>
      <color indexed="8"/>
      <name val="Times New Roman"/>
      <family val="1"/>
      <charset val="162"/>
    </font>
    <font>
      <b/>
      <sz val="16"/>
      <color indexed="10"/>
      <name val="Times New Roman"/>
      <family val="1"/>
      <charset val="162"/>
    </font>
    <font>
      <b/>
      <sz val="24"/>
      <color indexed="10"/>
      <name val="Times New Roman"/>
      <family val="1"/>
      <charset val="162"/>
    </font>
    <font>
      <b/>
      <sz val="14"/>
      <color indexed="8"/>
      <name val="Times New Roman"/>
      <family val="1"/>
      <charset val="162"/>
    </font>
    <font>
      <b/>
      <sz val="14"/>
      <color indexed="10"/>
      <name val="Times New Roman"/>
      <family val="1"/>
      <charset val="162"/>
    </font>
    <font>
      <sz val="24"/>
      <color indexed="8"/>
      <name val="Calibri"/>
      <family val="2"/>
      <charset val="162"/>
    </font>
    <font>
      <b/>
      <sz val="24"/>
      <color indexed="10"/>
      <name val="Calibri"/>
      <family val="2"/>
      <charset val="162"/>
    </font>
    <font>
      <b/>
      <u/>
      <sz val="12"/>
      <color indexed="8"/>
      <name val="Times New Roman"/>
      <family val="1"/>
      <charset val="162"/>
    </font>
    <font>
      <b/>
      <sz val="12"/>
      <color indexed="8"/>
      <name val="Calibri"/>
      <family val="2"/>
      <charset val="162"/>
    </font>
    <font>
      <sz val="11"/>
      <color indexed="9"/>
      <name val="Calibri"/>
      <family val="2"/>
      <charset val="162"/>
    </font>
    <font>
      <sz val="11"/>
      <color indexed="20"/>
      <name val="Calibri"/>
      <family val="2"/>
      <charset val="162"/>
    </font>
    <font>
      <b/>
      <sz val="11"/>
      <color indexed="52"/>
      <name val="Calibri"/>
      <family val="2"/>
      <charset val="162"/>
    </font>
    <font>
      <b/>
      <sz val="11"/>
      <color indexed="9"/>
      <name val="Calibri"/>
      <family val="2"/>
      <charset val="162"/>
    </font>
    <font>
      <i/>
      <sz val="11"/>
      <color indexed="23"/>
      <name val="Calibri"/>
      <family val="2"/>
      <charset val="162"/>
    </font>
    <font>
      <sz val="11"/>
      <color indexed="17"/>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1"/>
      <color indexed="62"/>
      <name val="Calibri"/>
      <family val="2"/>
      <charset val="162"/>
    </font>
    <font>
      <sz val="11"/>
      <color indexed="52"/>
      <name val="Calibri"/>
      <family val="2"/>
      <charset val="162"/>
    </font>
    <font>
      <sz val="11"/>
      <color indexed="60"/>
      <name val="Calibri"/>
      <family val="2"/>
      <charset val="162"/>
    </font>
    <font>
      <sz val="10"/>
      <name val="Arial Tur"/>
      <charset val="162"/>
    </font>
    <font>
      <b/>
      <sz val="11"/>
      <color indexed="63"/>
      <name val="Calibri"/>
      <family val="2"/>
      <charset val="162"/>
    </font>
    <font>
      <b/>
      <sz val="18"/>
      <color indexed="56"/>
      <name val="Cambria"/>
      <family val="2"/>
      <charset val="162"/>
    </font>
    <font>
      <sz val="11"/>
      <color indexed="10"/>
      <name val="Calibri"/>
      <family val="2"/>
      <charset val="16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8" fillId="3" borderId="0" applyNumberFormat="0" applyBorder="0" applyAlignment="0" applyProtection="0"/>
    <xf numFmtId="0" fontId="29" fillId="20" borderId="16" applyNumberFormat="0" applyAlignment="0" applyProtection="0"/>
    <xf numFmtId="0" fontId="30" fillId="21" borderId="17" applyNumberFormat="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0" borderId="18" applyNumberFormat="0" applyFill="0" applyAlignment="0" applyProtection="0"/>
    <xf numFmtId="0" fontId="34" fillId="0" borderId="19" applyNumberFormat="0" applyFill="0" applyAlignment="0" applyProtection="0"/>
    <xf numFmtId="0" fontId="35" fillId="0" borderId="20" applyNumberFormat="0" applyFill="0" applyAlignment="0" applyProtection="0"/>
    <xf numFmtId="0" fontId="35" fillId="0" borderId="0" applyNumberFormat="0" applyFill="0" applyBorder="0" applyAlignment="0" applyProtection="0"/>
    <xf numFmtId="0" fontId="36" fillId="7" borderId="16" applyNumberFormat="0" applyAlignment="0" applyProtection="0"/>
    <xf numFmtId="0" fontId="37" fillId="0" borderId="21" applyNumberFormat="0" applyFill="0" applyAlignment="0" applyProtection="0"/>
    <xf numFmtId="0" fontId="38" fillId="22" borderId="0" applyNumberFormat="0" applyBorder="0" applyAlignment="0" applyProtection="0"/>
    <xf numFmtId="0" fontId="39" fillId="0" borderId="0"/>
    <xf numFmtId="0" fontId="1" fillId="23" borderId="22" applyNumberFormat="0" applyFont="0" applyAlignment="0" applyProtection="0"/>
    <xf numFmtId="0" fontId="40" fillId="20" borderId="23" applyNumberFormat="0" applyAlignment="0" applyProtection="0"/>
    <xf numFmtId="0" fontId="41" fillId="0" borderId="0" applyNumberFormat="0" applyFill="0" applyBorder="0" applyAlignment="0" applyProtection="0"/>
    <xf numFmtId="0" fontId="10" fillId="0" borderId="24" applyNumberFormat="0" applyFill="0" applyAlignment="0" applyProtection="0"/>
    <xf numFmtId="0" fontId="42" fillId="0" borderId="0" applyNumberFormat="0" applyFill="0" applyBorder="0" applyAlignment="0" applyProtection="0"/>
  </cellStyleXfs>
  <cellXfs count="81">
    <xf numFmtId="0" fontId="0" fillId="0" borderId="0" xfId="0"/>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0" xfId="0" applyFont="1"/>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6" fillId="0" borderId="14" xfId="0" applyNumberFormat="1" applyFont="1" applyBorder="1" applyAlignment="1">
      <alignment horizontal="center" vertical="center"/>
    </xf>
    <xf numFmtId="0" fontId="17" fillId="0" borderId="14" xfId="0" applyNumberFormat="1" applyFont="1" applyBorder="1" applyAlignment="1">
      <alignment horizontal="center" vertical="center" wrapText="1"/>
    </xf>
    <xf numFmtId="0" fontId="17"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18" fillId="0" borderId="14" xfId="0" applyNumberFormat="1" applyFont="1" applyBorder="1" applyAlignment="1">
      <alignment horizontal="center" vertical="center" wrapText="1"/>
    </xf>
    <xf numFmtId="164" fontId="18" fillId="0" borderId="14" xfId="0" applyNumberFormat="1" applyFont="1" applyBorder="1" applyAlignment="1">
      <alignment horizontal="center" vertical="center" wrapText="1"/>
    </xf>
    <xf numFmtId="0" fontId="11" fillId="0" borderId="14" xfId="0" applyFont="1" applyBorder="1" applyAlignment="1">
      <alignment horizontal="center" vertical="center"/>
    </xf>
    <xf numFmtId="0" fontId="19" fillId="0" borderId="14" xfId="0" applyFont="1" applyBorder="1" applyAlignment="1">
      <alignment horizontal="center" vertical="center"/>
    </xf>
    <xf numFmtId="0" fontId="20" fillId="0" borderId="14" xfId="0" applyNumberFormat="1" applyFont="1" applyBorder="1" applyAlignment="1">
      <alignment horizontal="center" vertical="center"/>
    </xf>
    <xf numFmtId="0" fontId="20" fillId="0" borderId="14"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18" fillId="0" borderId="14" xfId="0" applyNumberFormat="1" applyFont="1" applyBorder="1" applyAlignment="1">
      <alignment horizontal="center" vertical="center"/>
    </xf>
    <xf numFmtId="0" fontId="21" fillId="0" borderId="14" xfId="0" applyFont="1" applyBorder="1" applyAlignment="1">
      <alignment horizontal="center" vertical="center"/>
    </xf>
    <xf numFmtId="0" fontId="22" fillId="0" borderId="14" xfId="0" applyFont="1" applyBorder="1" applyAlignment="1">
      <alignment horizontal="center" vertical="center" wrapText="1"/>
    </xf>
    <xf numFmtId="0" fontId="17" fillId="0" borderId="14" xfId="0" applyFont="1" applyBorder="1" applyAlignment="1">
      <alignment horizontal="center"/>
    </xf>
    <xf numFmtId="0" fontId="11" fillId="0" borderId="15" xfId="0" applyFont="1" applyBorder="1" applyAlignment="1">
      <alignment horizontal="center" vertical="center" wrapText="1"/>
    </xf>
    <xf numFmtId="0" fontId="23" fillId="0" borderId="14" xfId="0" applyFont="1" applyBorder="1"/>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2" fillId="0" borderId="14" xfId="0" applyFont="1" applyBorder="1" applyAlignment="1">
      <alignment horizontal="center" vertical="center"/>
    </xf>
    <xf numFmtId="0" fontId="16" fillId="0" borderId="14" xfId="0" applyFont="1" applyBorder="1" applyAlignment="1">
      <alignment horizontal="center" vertical="center"/>
    </xf>
    <xf numFmtId="0" fontId="13"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18" fillId="0" borderId="14" xfId="0" applyFont="1" applyBorder="1" applyAlignment="1">
      <alignment horizontal="center" vertical="center"/>
    </xf>
    <xf numFmtId="0" fontId="2"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24" fillId="0" borderId="14" xfId="0" applyFont="1" applyBorder="1" applyAlignment="1">
      <alignment horizontal="center" vertical="center"/>
    </xf>
    <xf numFmtId="0" fontId="25" fillId="0" borderId="2" xfId="0" applyFont="1" applyBorder="1" applyAlignment="1">
      <alignment horizontal="left" vertical="center" wrapText="1"/>
    </xf>
    <xf numFmtId="0" fontId="26" fillId="0" borderId="0" xfId="0" applyFont="1" applyAlignment="1">
      <alignment horizontal="left" vertical="center" wrapText="1"/>
    </xf>
    <xf numFmtId="0" fontId="26" fillId="0" borderId="0" xfId="0" applyFont="1"/>
    <xf numFmtId="0" fontId="12" fillId="0" borderId="0" xfId="0" applyFont="1" applyAlignment="1">
      <alignment horizontal="left" vertical="center" wrapText="1"/>
    </xf>
  </cellXfs>
  <cellStyles count="4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rmal 2" xfId="37"/>
    <cellStyle name="Note" xfId="38"/>
    <cellStyle name="Output" xfId="39"/>
    <cellStyle name="Title" xfId="40"/>
    <cellStyle name="Total" xfId="41"/>
    <cellStyle name="Warning Text"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EDAS_LISANSSIZ_ELEKTRIK_URETIM_INTERNET_DUYURUSU(23.12.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AŞ LİSANSSIZ - İCMAL"/>
      <sheetName val="EPDK LİSANSSIZ FORM"/>
      <sheetName val="EPDK LİSANSSIZ TM KAPASİTELERİ"/>
      <sheetName val="ENERJİ BAKANLIĞI  YEGM"/>
      <sheetName val="BEDAŞ LİSANSSIZ TÜM BİLGİLER"/>
      <sheetName val="BEDAŞ BAĞLANTI ANL. LİSTESİ"/>
      <sheetName val="BAŞVURU DİLEKÇESİ"/>
      <sheetName val="Lisanssız Başvuru Formu EK-1"/>
      <sheetName val="RES- YEGM FORMU EK-2"/>
      <sheetName val="GES-YEGM FORMU EK-2"/>
      <sheetName val="KOJEN FORMU EK-2"/>
    </sheetNames>
    <sheetDataSet>
      <sheetData sheetId="0">
        <row r="5">
          <cell r="B5">
            <v>36</v>
          </cell>
          <cell r="C5">
            <v>19.105</v>
          </cell>
          <cell r="D5">
            <v>28</v>
          </cell>
          <cell r="E5">
            <v>22.35</v>
          </cell>
        </row>
        <row r="6">
          <cell r="B6">
            <v>24</v>
          </cell>
          <cell r="C6">
            <v>2.0550000000000002</v>
          </cell>
          <cell r="D6">
            <v>16</v>
          </cell>
          <cell r="E6">
            <v>2.7160000000000002</v>
          </cell>
        </row>
        <row r="7">
          <cell r="B7">
            <v>0</v>
          </cell>
          <cell r="C7">
            <v>0</v>
          </cell>
          <cell r="D7">
            <v>0</v>
          </cell>
          <cell r="E7">
            <v>0</v>
          </cell>
        </row>
        <row r="8">
          <cell r="B8">
            <v>0</v>
          </cell>
          <cell r="C8">
            <v>0</v>
          </cell>
          <cell r="D8">
            <v>0</v>
          </cell>
          <cell r="E8">
            <v>0</v>
          </cell>
        </row>
        <row r="9">
          <cell r="B9">
            <v>0</v>
          </cell>
          <cell r="C9">
            <v>0</v>
          </cell>
        </row>
        <row r="10">
          <cell r="B10">
            <v>0</v>
          </cell>
          <cell r="C10">
            <v>0</v>
          </cell>
          <cell r="D10">
            <v>1</v>
          </cell>
          <cell r="E10">
            <v>0.4</v>
          </cell>
        </row>
        <row r="11">
          <cell r="B11">
            <v>0</v>
          </cell>
          <cell r="C11">
            <v>0</v>
          </cell>
          <cell r="D11">
            <v>1</v>
          </cell>
          <cell r="E11">
            <v>0.5</v>
          </cell>
        </row>
        <row r="12">
          <cell r="B12">
            <v>6</v>
          </cell>
          <cell r="C12">
            <v>11.358000000000001</v>
          </cell>
          <cell r="D12">
            <v>6</v>
          </cell>
          <cell r="E12">
            <v>7.8049999999999997</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view="pageBreakPreview" topLeftCell="A4" zoomScale="60" zoomScaleNormal="60" workbookViewId="0">
      <selection activeCell="S6" sqref="S6"/>
    </sheetView>
  </sheetViews>
  <sheetFormatPr defaultRowHeight="15" x14ac:dyDescent="0.25"/>
  <cols>
    <col min="1" max="1" width="21.140625" style="4" customWidth="1"/>
    <col min="2" max="2" width="29.85546875" style="4" customWidth="1"/>
    <col min="3" max="3" width="29.140625" style="3" customWidth="1"/>
    <col min="4" max="4" width="23.5703125" style="4" customWidth="1"/>
    <col min="5" max="5" width="23.85546875" style="4" customWidth="1"/>
    <col min="6" max="6" width="21.28515625" style="4" customWidth="1"/>
    <col min="7" max="7" width="24.140625" style="4" customWidth="1"/>
    <col min="8" max="8" width="12.85546875" style="4" customWidth="1"/>
    <col min="9" max="9" width="20.28515625" style="4" customWidth="1"/>
    <col min="10" max="10" width="16.85546875" style="4" customWidth="1"/>
    <col min="11" max="11" width="14.7109375" style="4" customWidth="1"/>
    <col min="12" max="12" width="14" style="4" customWidth="1"/>
    <col min="13" max="13" width="16" style="4" customWidth="1"/>
    <col min="14" max="14" width="17.5703125" style="4" customWidth="1"/>
  </cols>
  <sheetData>
    <row r="1" spans="1:14" ht="24.75" customHeight="1" x14ac:dyDescent="0.25">
      <c r="A1" s="1" t="s">
        <v>0</v>
      </c>
      <c r="B1" s="1"/>
      <c r="C1" s="1"/>
      <c r="D1" s="1"/>
      <c r="E1" s="1"/>
      <c r="F1" s="1"/>
      <c r="G1" s="1"/>
      <c r="H1" s="1"/>
      <c r="I1" s="1"/>
      <c r="J1" s="1"/>
      <c r="K1" s="1"/>
      <c r="L1" s="1"/>
      <c r="M1" s="1"/>
      <c r="N1" s="1"/>
    </row>
    <row r="2" spans="1:14" ht="15.75" thickBot="1" x14ac:dyDescent="0.3">
      <c r="A2" s="2"/>
      <c r="B2" s="2"/>
    </row>
    <row r="3" spans="1:14" s="16" customFormat="1" ht="27" customHeight="1" x14ac:dyDescent="0.25">
      <c r="A3" s="5" t="s">
        <v>1</v>
      </c>
      <c r="B3" s="6"/>
      <c r="C3" s="7"/>
      <c r="D3" s="8" t="s">
        <v>2</v>
      </c>
      <c r="E3" s="9"/>
      <c r="F3" s="9"/>
      <c r="G3" s="10"/>
      <c r="H3" s="11" t="s">
        <v>3</v>
      </c>
      <c r="I3" s="12"/>
      <c r="J3" s="12"/>
      <c r="K3" s="12"/>
      <c r="L3" s="13"/>
      <c r="M3" s="14" t="s">
        <v>4</v>
      </c>
      <c r="N3" s="15"/>
    </row>
    <row r="4" spans="1:14" s="16" customFormat="1" ht="39.75" customHeight="1" thickBot="1" x14ac:dyDescent="0.3">
      <c r="A4" s="17"/>
      <c r="B4" s="18"/>
      <c r="C4" s="19"/>
      <c r="D4" s="20"/>
      <c r="E4" s="21"/>
      <c r="F4" s="21"/>
      <c r="G4" s="22"/>
      <c r="H4" s="23"/>
      <c r="I4" s="24"/>
      <c r="J4" s="24"/>
      <c r="K4" s="24"/>
      <c r="L4" s="25"/>
      <c r="M4" s="26"/>
      <c r="N4" s="27"/>
    </row>
    <row r="5" spans="1:14" s="16" customFormat="1" ht="52.5" customHeight="1" thickBot="1" x14ac:dyDescent="0.3">
      <c r="A5" s="17"/>
      <c r="B5" s="18"/>
      <c r="C5" s="19"/>
      <c r="D5" s="28" t="s">
        <v>5</v>
      </c>
      <c r="E5" s="29"/>
      <c r="F5" s="28" t="s">
        <v>6</v>
      </c>
      <c r="G5" s="29"/>
      <c r="H5" s="30"/>
      <c r="I5" s="31"/>
      <c r="J5" s="32"/>
      <c r="K5" s="30" t="s">
        <v>7</v>
      </c>
      <c r="L5" s="32"/>
      <c r="M5" s="33" t="s">
        <v>8</v>
      </c>
      <c r="N5" s="33" t="s">
        <v>9</v>
      </c>
    </row>
    <row r="6" spans="1:14" s="16" customFormat="1" ht="57" x14ac:dyDescent="0.25">
      <c r="A6" s="17"/>
      <c r="B6" s="18"/>
      <c r="C6" s="19"/>
      <c r="D6" s="34" t="s">
        <v>8</v>
      </c>
      <c r="E6" s="35" t="s">
        <v>10</v>
      </c>
      <c r="F6" s="34" t="s">
        <v>8</v>
      </c>
      <c r="G6" s="34" t="s">
        <v>10</v>
      </c>
      <c r="H6" s="36" t="s">
        <v>8</v>
      </c>
      <c r="I6" s="36" t="s">
        <v>9</v>
      </c>
      <c r="J6" s="36" t="s">
        <v>11</v>
      </c>
      <c r="K6" s="37" t="s">
        <v>12</v>
      </c>
      <c r="L6" s="37" t="s">
        <v>13</v>
      </c>
      <c r="M6" s="38"/>
      <c r="N6" s="38"/>
    </row>
    <row r="7" spans="1:14" s="16" customFormat="1" ht="38.25" customHeight="1" thickBot="1" x14ac:dyDescent="0.3">
      <c r="A7" s="39"/>
      <c r="B7" s="40"/>
      <c r="C7" s="41"/>
      <c r="D7" s="42" t="s">
        <v>14</v>
      </c>
      <c r="E7" s="42" t="s">
        <v>15</v>
      </c>
      <c r="F7" s="42" t="s">
        <v>14</v>
      </c>
      <c r="G7" s="42" t="s">
        <v>15</v>
      </c>
      <c r="H7" s="36" t="s">
        <v>14</v>
      </c>
      <c r="I7" s="36" t="s">
        <v>15</v>
      </c>
      <c r="J7" s="36" t="s">
        <v>16</v>
      </c>
      <c r="K7" s="36" t="s">
        <v>14</v>
      </c>
      <c r="L7" s="36" t="s">
        <v>14</v>
      </c>
      <c r="M7" s="43" t="s">
        <v>14</v>
      </c>
      <c r="N7" s="43" t="s">
        <v>15</v>
      </c>
    </row>
    <row r="8" spans="1:14" ht="55.5" customHeight="1" thickBot="1" x14ac:dyDescent="0.3">
      <c r="A8" s="44" t="s">
        <v>17</v>
      </c>
      <c r="B8" s="45" t="s">
        <v>18</v>
      </c>
      <c r="C8" s="46" t="s">
        <v>19</v>
      </c>
      <c r="D8" s="47">
        <f>'[1]BEDAŞ LİSANSSIZ - İCMAL'!B5</f>
        <v>36</v>
      </c>
      <c r="E8" s="47">
        <f>'[1]BEDAŞ LİSANSSIZ - İCMAL'!C5</f>
        <v>19.105</v>
      </c>
      <c r="F8" s="47">
        <f>'[1]BEDAŞ LİSANSSIZ - İCMAL'!D5</f>
        <v>28</v>
      </c>
      <c r="G8" s="47">
        <f>'[1]BEDAŞ LİSANSSIZ - İCMAL'!E5</f>
        <v>22.35</v>
      </c>
      <c r="H8" s="48"/>
      <c r="I8" s="48"/>
      <c r="J8" s="48"/>
      <c r="K8" s="48"/>
      <c r="L8" s="49"/>
      <c r="M8" s="49"/>
      <c r="N8" s="49"/>
    </row>
    <row r="9" spans="1:14" ht="55.5" customHeight="1" thickBot="1" x14ac:dyDescent="0.3">
      <c r="A9" s="50"/>
      <c r="B9" s="51"/>
      <c r="C9" s="46" t="s">
        <v>20</v>
      </c>
      <c r="D9" s="47">
        <f>'[1]BEDAŞ LİSANSSIZ - İCMAL'!B6</f>
        <v>24</v>
      </c>
      <c r="E9" s="47">
        <f>'[1]BEDAŞ LİSANSSIZ - İCMAL'!C6</f>
        <v>2.0550000000000002</v>
      </c>
      <c r="F9" s="47">
        <f>'[1]BEDAŞ LİSANSSIZ - İCMAL'!D6</f>
        <v>16</v>
      </c>
      <c r="G9" s="47">
        <f>'[1]BEDAŞ LİSANSSIZ - İCMAL'!E6</f>
        <v>2.7160000000000002</v>
      </c>
      <c r="H9" s="52">
        <v>4</v>
      </c>
      <c r="I9" s="53">
        <v>2.5000000000000001E-2</v>
      </c>
      <c r="J9" s="52">
        <v>24.6</v>
      </c>
      <c r="K9" s="52">
        <v>4</v>
      </c>
      <c r="L9" s="49"/>
      <c r="M9" s="49"/>
      <c r="N9" s="49"/>
    </row>
    <row r="10" spans="1:14" ht="55.5" customHeight="1" thickBot="1" x14ac:dyDescent="0.3">
      <c r="A10" s="50"/>
      <c r="B10" s="51"/>
      <c r="C10" s="54" t="s">
        <v>21</v>
      </c>
      <c r="D10" s="47">
        <f>'[1]BEDAŞ LİSANSSIZ - İCMAL'!B7</f>
        <v>0</v>
      </c>
      <c r="E10" s="47">
        <f>'[1]BEDAŞ LİSANSSIZ - İCMAL'!C7</f>
        <v>0</v>
      </c>
      <c r="F10" s="47">
        <f>'[1]BEDAŞ LİSANSSIZ - İCMAL'!D7</f>
        <v>0</v>
      </c>
      <c r="G10" s="47">
        <f>'[1]BEDAŞ LİSANSSIZ - İCMAL'!E7</f>
        <v>0</v>
      </c>
      <c r="H10" s="48"/>
      <c r="I10" s="48"/>
      <c r="J10" s="48"/>
      <c r="K10" s="48"/>
      <c r="L10" s="49"/>
      <c r="M10" s="49"/>
      <c r="N10" s="49"/>
    </row>
    <row r="11" spans="1:14" ht="55.5" customHeight="1" thickBot="1" x14ac:dyDescent="0.3">
      <c r="A11" s="50"/>
      <c r="B11" s="51"/>
      <c r="C11" s="54" t="s">
        <v>22</v>
      </c>
      <c r="D11" s="47">
        <f>'[1]BEDAŞ LİSANSSIZ - İCMAL'!B8</f>
        <v>0</v>
      </c>
      <c r="E11" s="47">
        <f>'[1]BEDAŞ LİSANSSIZ - İCMAL'!C8</f>
        <v>0</v>
      </c>
      <c r="F11" s="47">
        <f>'[1]BEDAŞ LİSANSSIZ - İCMAL'!D8</f>
        <v>0</v>
      </c>
      <c r="G11" s="47">
        <f>'[1]BEDAŞ LİSANSSIZ - İCMAL'!E8</f>
        <v>0</v>
      </c>
      <c r="H11" s="48"/>
      <c r="I11" s="48"/>
      <c r="J11" s="48"/>
      <c r="K11" s="48"/>
      <c r="L11" s="49"/>
      <c r="M11" s="49"/>
      <c r="N11" s="49"/>
    </row>
    <row r="12" spans="1:14" ht="55.5" customHeight="1" thickBot="1" x14ac:dyDescent="0.3">
      <c r="A12" s="50"/>
      <c r="B12" s="51"/>
      <c r="C12" s="54" t="s">
        <v>23</v>
      </c>
      <c r="D12" s="47">
        <f>'[1]BEDAŞ LİSANSSIZ - İCMAL'!B9</f>
        <v>0</v>
      </c>
      <c r="E12" s="47">
        <f>'[1]BEDAŞ LİSANSSIZ - İCMAL'!C9</f>
        <v>0</v>
      </c>
      <c r="F12" s="47">
        <v>0</v>
      </c>
      <c r="G12" s="47">
        <v>0</v>
      </c>
      <c r="H12" s="48"/>
      <c r="I12" s="48"/>
      <c r="J12" s="48"/>
      <c r="K12" s="48"/>
      <c r="L12" s="49"/>
      <c r="M12" s="49"/>
      <c r="N12" s="49"/>
    </row>
    <row r="13" spans="1:14" ht="55.5" customHeight="1" thickBot="1" x14ac:dyDescent="0.3">
      <c r="A13" s="50"/>
      <c r="B13" s="51"/>
      <c r="C13" s="46" t="s">
        <v>24</v>
      </c>
      <c r="D13" s="47">
        <f>'[1]BEDAŞ LİSANSSIZ - İCMAL'!B10</f>
        <v>0</v>
      </c>
      <c r="E13" s="47">
        <f>'[1]BEDAŞ LİSANSSIZ - İCMAL'!C10</f>
        <v>0</v>
      </c>
      <c r="F13" s="47">
        <f>'[1]BEDAŞ LİSANSSIZ - İCMAL'!D10</f>
        <v>1</v>
      </c>
      <c r="G13" s="47">
        <f>'[1]BEDAŞ LİSANSSIZ - İCMAL'!E10</f>
        <v>0.4</v>
      </c>
      <c r="H13" s="48"/>
      <c r="I13" s="48"/>
      <c r="J13" s="48"/>
      <c r="K13" s="48"/>
      <c r="L13" s="49"/>
      <c r="M13" s="49"/>
      <c r="N13" s="49"/>
    </row>
    <row r="14" spans="1:14" ht="55.5" customHeight="1" thickBot="1" x14ac:dyDescent="0.3">
      <c r="A14" s="50"/>
      <c r="B14" s="51"/>
      <c r="C14" s="46" t="s">
        <v>25</v>
      </c>
      <c r="D14" s="47">
        <f>'[1]BEDAŞ LİSANSSIZ - İCMAL'!B11</f>
        <v>0</v>
      </c>
      <c r="E14" s="47">
        <f>'[1]BEDAŞ LİSANSSIZ - İCMAL'!C11</f>
        <v>0</v>
      </c>
      <c r="F14" s="47">
        <f>'[1]BEDAŞ LİSANSSIZ - İCMAL'!D11</f>
        <v>1</v>
      </c>
      <c r="G14" s="47">
        <f>'[1]BEDAŞ LİSANSSIZ - İCMAL'!E11</f>
        <v>0.5</v>
      </c>
      <c r="H14" s="48"/>
      <c r="I14" s="48"/>
      <c r="J14" s="48"/>
      <c r="K14" s="48"/>
      <c r="L14" s="49"/>
      <c r="M14" s="49"/>
      <c r="N14" s="49"/>
    </row>
    <row r="15" spans="1:14" ht="55.5" customHeight="1" thickBot="1" x14ac:dyDescent="0.3">
      <c r="A15" s="50"/>
      <c r="B15" s="51"/>
      <c r="C15" s="55" t="s">
        <v>26</v>
      </c>
      <c r="D15" s="56">
        <f t="shared" ref="D15:J15" si="0">SUM(D8:D14)</f>
        <v>60</v>
      </c>
      <c r="E15" s="56">
        <f t="shared" si="0"/>
        <v>21.16</v>
      </c>
      <c r="F15" s="56">
        <f t="shared" si="0"/>
        <v>46</v>
      </c>
      <c r="G15" s="56">
        <f t="shared" si="0"/>
        <v>25.966000000000001</v>
      </c>
      <c r="H15" s="57">
        <f t="shared" si="0"/>
        <v>4</v>
      </c>
      <c r="I15" s="57">
        <f t="shared" si="0"/>
        <v>2.5000000000000001E-2</v>
      </c>
      <c r="J15" s="57">
        <f t="shared" si="0"/>
        <v>24.6</v>
      </c>
      <c r="K15" s="57">
        <f>SUM(K9:K14)</f>
        <v>4</v>
      </c>
      <c r="L15" s="58"/>
      <c r="M15" s="58"/>
      <c r="N15" s="58"/>
    </row>
    <row r="16" spans="1:14" ht="55.5" customHeight="1" thickBot="1" x14ac:dyDescent="0.3">
      <c r="A16" s="50"/>
      <c r="B16" s="51"/>
      <c r="C16" s="54" t="s">
        <v>27</v>
      </c>
      <c r="D16" s="59">
        <f>'[1]BEDAŞ LİSANSSIZ - İCMAL'!B12</f>
        <v>6</v>
      </c>
      <c r="E16" s="59">
        <f>'[1]BEDAŞ LİSANSSIZ - İCMAL'!C12</f>
        <v>11.358000000000001</v>
      </c>
      <c r="F16" s="59">
        <f>'[1]BEDAŞ LİSANSSIZ - İCMAL'!D12</f>
        <v>6</v>
      </c>
      <c r="G16" s="59">
        <f>'[1]BEDAŞ LİSANSSIZ - İCMAL'!E12</f>
        <v>7.8049999999999997</v>
      </c>
      <c r="H16" s="52"/>
      <c r="I16" s="52"/>
      <c r="J16" s="52"/>
      <c r="K16" s="52"/>
      <c r="L16" s="58"/>
      <c r="M16" s="58"/>
      <c r="N16" s="58"/>
    </row>
    <row r="17" spans="1:14" ht="55.5" customHeight="1" thickBot="1" x14ac:dyDescent="0.3">
      <c r="A17" s="50"/>
      <c r="B17" s="51"/>
      <c r="C17" s="60" t="s">
        <v>28</v>
      </c>
      <c r="D17" s="59"/>
      <c r="E17" s="59"/>
      <c r="F17" s="59"/>
      <c r="G17" s="59"/>
      <c r="H17" s="52"/>
      <c r="I17" s="52"/>
      <c r="J17" s="52"/>
      <c r="K17" s="52"/>
      <c r="L17" s="58"/>
      <c r="M17" s="58"/>
      <c r="N17" s="58"/>
    </row>
    <row r="18" spans="1:14" ht="55.5" customHeight="1" thickBot="1" x14ac:dyDescent="0.3">
      <c r="A18" s="50"/>
      <c r="B18" s="51"/>
      <c r="C18" s="61" t="s">
        <v>29</v>
      </c>
      <c r="D18" s="56">
        <f t="shared" ref="D18:K18" si="1">SUM(D15:D17)</f>
        <v>66</v>
      </c>
      <c r="E18" s="56">
        <f t="shared" si="1"/>
        <v>32.518000000000001</v>
      </c>
      <c r="F18" s="56">
        <f t="shared" si="1"/>
        <v>52</v>
      </c>
      <c r="G18" s="56">
        <f t="shared" si="1"/>
        <v>33.771000000000001</v>
      </c>
      <c r="H18" s="57">
        <f t="shared" si="1"/>
        <v>4</v>
      </c>
      <c r="I18" s="57">
        <f t="shared" si="1"/>
        <v>2.5000000000000001E-2</v>
      </c>
      <c r="J18" s="57">
        <f t="shared" si="1"/>
        <v>24.6</v>
      </c>
      <c r="K18" s="57">
        <f t="shared" si="1"/>
        <v>4</v>
      </c>
      <c r="L18" s="58"/>
      <c r="M18" s="58"/>
      <c r="N18" s="58"/>
    </row>
    <row r="19" spans="1:14" ht="55.5" customHeight="1" thickBot="1" x14ac:dyDescent="0.5">
      <c r="A19" s="50"/>
      <c r="B19" s="45" t="s">
        <v>30</v>
      </c>
      <c r="C19" s="54" t="s">
        <v>31</v>
      </c>
      <c r="D19" s="62"/>
      <c r="E19" s="62"/>
      <c r="F19" s="62"/>
      <c r="G19" s="62"/>
      <c r="H19" s="62"/>
      <c r="I19" s="62"/>
      <c r="J19" s="62"/>
      <c r="K19" s="62"/>
      <c r="L19" s="62"/>
      <c r="M19" s="62"/>
      <c r="N19" s="62"/>
    </row>
    <row r="20" spans="1:14" ht="55.5" customHeight="1" thickBot="1" x14ac:dyDescent="0.5">
      <c r="A20" s="50"/>
      <c r="B20" s="51"/>
      <c r="C20" s="54" t="s">
        <v>32</v>
      </c>
      <c r="D20" s="62"/>
      <c r="E20" s="62"/>
      <c r="F20" s="62"/>
      <c r="G20" s="62"/>
      <c r="H20" s="62"/>
      <c r="I20" s="62"/>
      <c r="J20" s="62"/>
      <c r="K20" s="62"/>
      <c r="L20" s="62"/>
      <c r="M20" s="62"/>
      <c r="N20" s="62"/>
    </row>
    <row r="21" spans="1:14" ht="55.5" customHeight="1" thickBot="1" x14ac:dyDescent="0.5">
      <c r="A21" s="50"/>
      <c r="B21" s="51"/>
      <c r="C21" s="54" t="s">
        <v>21</v>
      </c>
      <c r="D21" s="62"/>
      <c r="E21" s="62"/>
      <c r="F21" s="62"/>
      <c r="G21" s="62"/>
      <c r="H21" s="62"/>
      <c r="I21" s="62"/>
      <c r="J21" s="62"/>
      <c r="K21" s="62"/>
      <c r="L21" s="62"/>
      <c r="M21" s="62"/>
      <c r="N21" s="62"/>
    </row>
    <row r="22" spans="1:14" ht="55.5" customHeight="1" thickBot="1" x14ac:dyDescent="0.5">
      <c r="A22" s="50"/>
      <c r="B22" s="51"/>
      <c r="C22" s="54" t="s">
        <v>22</v>
      </c>
      <c r="D22" s="62"/>
      <c r="E22" s="62"/>
      <c r="F22" s="62"/>
      <c r="G22" s="62"/>
      <c r="H22" s="62"/>
      <c r="I22" s="62"/>
      <c r="J22" s="62"/>
      <c r="K22" s="62"/>
      <c r="L22" s="62"/>
      <c r="M22" s="62"/>
      <c r="N22" s="62"/>
    </row>
    <row r="23" spans="1:14" ht="55.5" customHeight="1" thickBot="1" x14ac:dyDescent="0.5">
      <c r="A23" s="50"/>
      <c r="B23" s="51"/>
      <c r="C23" s="54" t="s">
        <v>23</v>
      </c>
      <c r="D23" s="62"/>
      <c r="E23" s="62"/>
      <c r="F23" s="62"/>
      <c r="G23" s="62"/>
      <c r="H23" s="62"/>
      <c r="I23" s="62"/>
      <c r="J23" s="62"/>
      <c r="K23" s="62"/>
      <c r="L23" s="62"/>
      <c r="M23" s="62"/>
      <c r="N23" s="62"/>
    </row>
    <row r="24" spans="1:14" ht="55.5" customHeight="1" thickBot="1" x14ac:dyDescent="0.5">
      <c r="A24" s="50"/>
      <c r="B24" s="51"/>
      <c r="C24" s="46" t="s">
        <v>24</v>
      </c>
      <c r="D24" s="62"/>
      <c r="E24" s="62"/>
      <c r="F24" s="62"/>
      <c r="G24" s="62"/>
      <c r="H24" s="62"/>
      <c r="I24" s="62"/>
      <c r="J24" s="62"/>
      <c r="K24" s="62"/>
      <c r="L24" s="62"/>
      <c r="M24" s="62"/>
      <c r="N24" s="62"/>
    </row>
    <row r="25" spans="1:14" ht="55.5" customHeight="1" thickBot="1" x14ac:dyDescent="0.5">
      <c r="A25" s="50"/>
      <c r="B25" s="51"/>
      <c r="C25" s="46" t="s">
        <v>25</v>
      </c>
      <c r="D25" s="59"/>
      <c r="E25" s="59"/>
      <c r="F25" s="59"/>
      <c r="G25" s="59"/>
      <c r="H25" s="62"/>
      <c r="I25" s="62"/>
      <c r="J25" s="62"/>
      <c r="K25" s="62"/>
      <c r="L25" s="62"/>
      <c r="M25" s="62"/>
      <c r="N25" s="62"/>
    </row>
    <row r="26" spans="1:14" ht="55.5" customHeight="1" thickBot="1" x14ac:dyDescent="0.55000000000000004">
      <c r="A26" s="50"/>
      <c r="B26" s="63"/>
      <c r="C26" s="54" t="s">
        <v>33</v>
      </c>
      <c r="D26" s="64"/>
      <c r="E26" s="64"/>
      <c r="F26" s="64"/>
      <c r="G26" s="64"/>
      <c r="H26" s="64"/>
      <c r="I26" s="64"/>
      <c r="J26" s="64"/>
      <c r="K26" s="64"/>
      <c r="L26" s="64"/>
      <c r="M26" s="64"/>
      <c r="N26" s="64"/>
    </row>
    <row r="27" spans="1:14" ht="55.5" customHeight="1" thickBot="1" x14ac:dyDescent="0.5">
      <c r="A27" s="50"/>
      <c r="B27" s="65" t="s">
        <v>34</v>
      </c>
      <c r="C27" s="60" t="s">
        <v>31</v>
      </c>
      <c r="D27" s="62"/>
      <c r="E27" s="62"/>
      <c r="F27" s="62"/>
      <c r="G27" s="62"/>
      <c r="H27" s="62"/>
      <c r="I27" s="62"/>
      <c r="J27" s="62"/>
      <c r="K27" s="62"/>
      <c r="L27" s="62"/>
      <c r="M27" s="62"/>
      <c r="N27" s="62"/>
    </row>
    <row r="28" spans="1:14" ht="55.5" customHeight="1" thickBot="1" x14ac:dyDescent="0.5">
      <c r="A28" s="50"/>
      <c r="B28" s="66"/>
      <c r="C28" s="60" t="s">
        <v>32</v>
      </c>
      <c r="D28" s="62"/>
      <c r="E28" s="62"/>
      <c r="F28" s="62"/>
      <c r="G28" s="62"/>
      <c r="H28" s="62"/>
      <c r="I28" s="62"/>
      <c r="J28" s="62"/>
      <c r="K28" s="62"/>
      <c r="L28" s="62"/>
      <c r="M28" s="62"/>
      <c r="N28" s="62"/>
    </row>
    <row r="29" spans="1:14" ht="55.5" customHeight="1" thickBot="1" x14ac:dyDescent="0.5">
      <c r="A29" s="50"/>
      <c r="B29" s="66"/>
      <c r="C29" s="60" t="s">
        <v>21</v>
      </c>
      <c r="D29" s="62"/>
      <c r="E29" s="62"/>
      <c r="F29" s="62"/>
      <c r="G29" s="62"/>
      <c r="H29" s="62"/>
      <c r="I29" s="62"/>
      <c r="J29" s="62"/>
      <c r="K29" s="62"/>
      <c r="L29" s="62"/>
      <c r="M29" s="62"/>
      <c r="N29" s="62"/>
    </row>
    <row r="30" spans="1:14" ht="55.5" customHeight="1" thickBot="1" x14ac:dyDescent="0.5">
      <c r="A30" s="50"/>
      <c r="B30" s="66"/>
      <c r="C30" s="60" t="s">
        <v>22</v>
      </c>
      <c r="D30" s="62"/>
      <c r="E30" s="62"/>
      <c r="F30" s="62"/>
      <c r="G30" s="62"/>
      <c r="H30" s="62"/>
      <c r="I30" s="62"/>
      <c r="J30" s="62"/>
      <c r="K30" s="62"/>
      <c r="L30" s="62"/>
      <c r="M30" s="62"/>
      <c r="N30" s="62"/>
    </row>
    <row r="31" spans="1:14" ht="55.5" customHeight="1" thickBot="1" x14ac:dyDescent="0.5">
      <c r="A31" s="50"/>
      <c r="B31" s="66"/>
      <c r="C31" s="54" t="s">
        <v>23</v>
      </c>
      <c r="D31" s="59">
        <v>0</v>
      </c>
      <c r="E31" s="59">
        <v>0</v>
      </c>
      <c r="F31" s="59">
        <v>2</v>
      </c>
      <c r="G31" s="59">
        <v>19.388000000000002</v>
      </c>
      <c r="H31" s="62"/>
      <c r="I31" s="62"/>
      <c r="J31" s="62"/>
      <c r="K31" s="62"/>
      <c r="L31" s="62"/>
      <c r="M31" s="62"/>
      <c r="N31" s="62"/>
    </row>
    <row r="32" spans="1:14" ht="55.5" customHeight="1" thickBot="1" x14ac:dyDescent="0.5">
      <c r="A32" s="50"/>
      <c r="B32" s="66"/>
      <c r="C32" s="46" t="s">
        <v>24</v>
      </c>
      <c r="D32" s="59"/>
      <c r="E32" s="59"/>
      <c r="F32" s="59"/>
      <c r="G32" s="59"/>
      <c r="H32" s="62"/>
      <c r="I32" s="62"/>
      <c r="J32" s="62"/>
      <c r="K32" s="62"/>
      <c r="L32" s="62"/>
      <c r="M32" s="62"/>
      <c r="N32" s="62"/>
    </row>
    <row r="33" spans="1:14" ht="55.5" customHeight="1" thickBot="1" x14ac:dyDescent="0.5">
      <c r="A33" s="50"/>
      <c r="B33" s="66"/>
      <c r="C33" s="46" t="s">
        <v>25</v>
      </c>
      <c r="D33" s="62"/>
      <c r="E33" s="62"/>
      <c r="F33" s="62"/>
      <c r="G33" s="62"/>
      <c r="H33" s="62"/>
      <c r="I33" s="62"/>
      <c r="J33" s="62"/>
      <c r="K33" s="62"/>
      <c r="L33" s="62"/>
      <c r="M33" s="62"/>
      <c r="N33" s="62"/>
    </row>
    <row r="34" spans="1:14" ht="55.5" customHeight="1" thickBot="1" x14ac:dyDescent="0.55000000000000004">
      <c r="A34" s="50"/>
      <c r="B34" s="67"/>
      <c r="C34" s="68" t="s">
        <v>33</v>
      </c>
      <c r="D34" s="69">
        <f>SUM(D27:D33)</f>
        <v>0</v>
      </c>
      <c r="E34" s="69">
        <f>SUM(E27:E33)</f>
        <v>0</v>
      </c>
      <c r="F34" s="69">
        <f>SUM(F27:F33)</f>
        <v>2</v>
      </c>
      <c r="G34" s="69">
        <f>SUM(G27:G33)</f>
        <v>19.388000000000002</v>
      </c>
      <c r="H34" s="64"/>
      <c r="I34" s="64"/>
      <c r="J34" s="64"/>
      <c r="K34" s="64"/>
      <c r="L34" s="64"/>
      <c r="M34" s="64"/>
      <c r="N34" s="64"/>
    </row>
    <row r="35" spans="1:14" ht="138.75" customHeight="1" thickBot="1" x14ac:dyDescent="0.55000000000000004">
      <c r="A35" s="50"/>
      <c r="B35" s="70" t="s">
        <v>35</v>
      </c>
      <c r="C35" s="54" t="s">
        <v>21</v>
      </c>
      <c r="D35" s="64"/>
      <c r="E35" s="64"/>
      <c r="F35" s="64"/>
      <c r="G35" s="64"/>
      <c r="H35" s="64"/>
      <c r="I35" s="64"/>
      <c r="J35" s="64"/>
      <c r="K35" s="64"/>
      <c r="L35" s="64"/>
      <c r="M35" s="64"/>
      <c r="N35" s="64"/>
    </row>
    <row r="36" spans="1:14" ht="55.5" customHeight="1" thickBot="1" x14ac:dyDescent="0.3">
      <c r="A36" s="50"/>
      <c r="B36" s="71" t="s">
        <v>36</v>
      </c>
      <c r="C36" s="54" t="s">
        <v>31</v>
      </c>
      <c r="D36" s="72">
        <f t="shared" ref="D36:G42" si="2">D8+D19+D27</f>
        <v>36</v>
      </c>
      <c r="E36" s="72">
        <f t="shared" si="2"/>
        <v>19.105</v>
      </c>
      <c r="F36" s="72">
        <f t="shared" si="2"/>
        <v>28</v>
      </c>
      <c r="G36" s="72">
        <f t="shared" si="2"/>
        <v>22.35</v>
      </c>
      <c r="H36" s="72"/>
      <c r="I36" s="72"/>
      <c r="J36" s="72"/>
      <c r="K36" s="72"/>
      <c r="L36" s="72"/>
      <c r="M36" s="72"/>
      <c r="N36" s="72"/>
    </row>
    <row r="37" spans="1:14" ht="55.5" customHeight="1" thickBot="1" x14ac:dyDescent="0.3">
      <c r="A37" s="50"/>
      <c r="B37" s="73"/>
      <c r="C37" s="54" t="s">
        <v>32</v>
      </c>
      <c r="D37" s="72">
        <f t="shared" si="2"/>
        <v>24</v>
      </c>
      <c r="E37" s="72">
        <f t="shared" si="2"/>
        <v>2.0550000000000002</v>
      </c>
      <c r="F37" s="72">
        <f t="shared" si="2"/>
        <v>16</v>
      </c>
      <c r="G37" s="72">
        <f t="shared" si="2"/>
        <v>2.7160000000000002</v>
      </c>
      <c r="H37" s="72">
        <f>H9+H20+H28</f>
        <v>4</v>
      </c>
      <c r="I37" s="72">
        <f>I9+I20+I28</f>
        <v>2.5000000000000001E-2</v>
      </c>
      <c r="J37" s="72">
        <f>J9+J20+J28</f>
        <v>24.6</v>
      </c>
      <c r="K37" s="72">
        <f>K9+K20+K28</f>
        <v>4</v>
      </c>
      <c r="L37" s="72"/>
      <c r="M37" s="72"/>
      <c r="N37" s="72"/>
    </row>
    <row r="38" spans="1:14" ht="55.5" customHeight="1" thickBot="1" x14ac:dyDescent="0.3">
      <c r="A38" s="50"/>
      <c r="B38" s="73"/>
      <c r="C38" s="54" t="s">
        <v>21</v>
      </c>
      <c r="D38" s="72">
        <f t="shared" si="2"/>
        <v>0</v>
      </c>
      <c r="E38" s="72">
        <f t="shared" si="2"/>
        <v>0</v>
      </c>
      <c r="F38" s="72">
        <f t="shared" si="2"/>
        <v>0</v>
      </c>
      <c r="G38" s="72">
        <f t="shared" si="2"/>
        <v>0</v>
      </c>
      <c r="H38" s="72"/>
      <c r="I38" s="72"/>
      <c r="J38" s="72"/>
      <c r="K38" s="72"/>
      <c r="L38" s="72"/>
      <c r="M38" s="72"/>
      <c r="N38" s="72"/>
    </row>
    <row r="39" spans="1:14" ht="55.5" customHeight="1" thickBot="1" x14ac:dyDescent="0.3">
      <c r="A39" s="50"/>
      <c r="B39" s="73"/>
      <c r="C39" s="54" t="s">
        <v>22</v>
      </c>
      <c r="D39" s="72">
        <f t="shared" si="2"/>
        <v>0</v>
      </c>
      <c r="E39" s="72">
        <f t="shared" si="2"/>
        <v>0</v>
      </c>
      <c r="F39" s="72">
        <f t="shared" si="2"/>
        <v>0</v>
      </c>
      <c r="G39" s="72">
        <f t="shared" si="2"/>
        <v>0</v>
      </c>
      <c r="H39" s="72"/>
      <c r="I39" s="72"/>
      <c r="J39" s="72"/>
      <c r="K39" s="72"/>
      <c r="L39" s="72"/>
      <c r="M39" s="72"/>
      <c r="N39" s="72"/>
    </row>
    <row r="40" spans="1:14" ht="55.5" customHeight="1" thickBot="1" x14ac:dyDescent="0.3">
      <c r="A40" s="50"/>
      <c r="B40" s="73"/>
      <c r="C40" s="54" t="s">
        <v>23</v>
      </c>
      <c r="D40" s="72">
        <f t="shared" si="2"/>
        <v>0</v>
      </c>
      <c r="E40" s="72">
        <f t="shared" si="2"/>
        <v>0</v>
      </c>
      <c r="F40" s="72">
        <f t="shared" si="2"/>
        <v>2</v>
      </c>
      <c r="G40" s="72">
        <f t="shared" si="2"/>
        <v>19.388000000000002</v>
      </c>
      <c r="H40" s="72"/>
      <c r="I40" s="72"/>
      <c r="J40" s="72"/>
      <c r="K40" s="72"/>
      <c r="L40" s="72"/>
      <c r="M40" s="72"/>
      <c r="N40" s="72"/>
    </row>
    <row r="41" spans="1:14" ht="55.5" customHeight="1" thickBot="1" x14ac:dyDescent="0.3">
      <c r="A41" s="50"/>
      <c r="B41" s="73"/>
      <c r="C41" s="46" t="s">
        <v>24</v>
      </c>
      <c r="D41" s="72">
        <f t="shared" si="2"/>
        <v>0</v>
      </c>
      <c r="E41" s="72">
        <f t="shared" si="2"/>
        <v>0</v>
      </c>
      <c r="F41" s="72">
        <f t="shared" si="2"/>
        <v>1</v>
      </c>
      <c r="G41" s="72">
        <f t="shared" si="2"/>
        <v>0.4</v>
      </c>
      <c r="H41" s="72"/>
      <c r="I41" s="72"/>
      <c r="J41" s="72"/>
      <c r="K41" s="72"/>
      <c r="L41" s="72"/>
      <c r="M41" s="72"/>
      <c r="N41" s="72"/>
    </row>
    <row r="42" spans="1:14" ht="55.5" customHeight="1" thickBot="1" x14ac:dyDescent="0.3">
      <c r="A42" s="50"/>
      <c r="B42" s="73"/>
      <c r="C42" s="46" t="s">
        <v>25</v>
      </c>
      <c r="D42" s="72">
        <f t="shared" si="2"/>
        <v>0</v>
      </c>
      <c r="E42" s="72">
        <f t="shared" si="2"/>
        <v>0</v>
      </c>
      <c r="F42" s="72">
        <f t="shared" si="2"/>
        <v>1</v>
      </c>
      <c r="G42" s="72">
        <f t="shared" si="2"/>
        <v>0.5</v>
      </c>
      <c r="H42" s="72"/>
      <c r="I42" s="72"/>
      <c r="J42" s="72"/>
      <c r="K42" s="72"/>
      <c r="L42" s="72"/>
      <c r="M42" s="72"/>
      <c r="N42" s="72"/>
    </row>
    <row r="43" spans="1:14" ht="55.5" customHeight="1" thickBot="1" x14ac:dyDescent="0.3">
      <c r="A43" s="50"/>
      <c r="B43" s="73"/>
      <c r="C43" s="54" t="s">
        <v>27</v>
      </c>
      <c r="D43" s="72">
        <f t="shared" ref="D43:G44" si="3">D16</f>
        <v>6</v>
      </c>
      <c r="E43" s="72">
        <f t="shared" si="3"/>
        <v>11.358000000000001</v>
      </c>
      <c r="F43" s="72">
        <f t="shared" si="3"/>
        <v>6</v>
      </c>
      <c r="G43" s="72">
        <f t="shared" si="3"/>
        <v>7.8049999999999997</v>
      </c>
      <c r="H43" s="72"/>
      <c r="I43" s="72"/>
      <c r="J43" s="72"/>
      <c r="K43" s="72"/>
      <c r="L43" s="72"/>
      <c r="M43" s="72"/>
      <c r="N43" s="72"/>
    </row>
    <row r="44" spans="1:14" ht="55.5" customHeight="1" thickBot="1" x14ac:dyDescent="0.3">
      <c r="A44" s="50"/>
      <c r="B44" s="73"/>
      <c r="C44" s="54" t="s">
        <v>37</v>
      </c>
      <c r="D44" s="72">
        <f t="shared" si="3"/>
        <v>0</v>
      </c>
      <c r="E44" s="72">
        <f t="shared" si="3"/>
        <v>0</v>
      </c>
      <c r="F44" s="72">
        <f t="shared" si="3"/>
        <v>0</v>
      </c>
      <c r="G44" s="72">
        <f t="shared" si="3"/>
        <v>0</v>
      </c>
      <c r="H44" s="72"/>
      <c r="I44" s="72"/>
      <c r="J44" s="72"/>
      <c r="K44" s="72"/>
      <c r="L44" s="72"/>
      <c r="M44" s="72"/>
      <c r="N44" s="72"/>
    </row>
    <row r="45" spans="1:14" ht="55.5" customHeight="1" thickBot="1" x14ac:dyDescent="0.3">
      <c r="A45" s="74"/>
      <c r="B45" s="75"/>
      <c r="C45" s="55" t="s">
        <v>36</v>
      </c>
      <c r="D45" s="76">
        <f>SUM(D36:D44)</f>
        <v>66</v>
      </c>
      <c r="E45" s="76">
        <f>SUM(E36:E44)</f>
        <v>32.518000000000001</v>
      </c>
      <c r="F45" s="76">
        <f>SUM(F36:F44)</f>
        <v>54</v>
      </c>
      <c r="G45" s="76">
        <f>SUM(G36:G44)</f>
        <v>53.159000000000006</v>
      </c>
      <c r="H45" s="76">
        <f>SUM(H37:H44)</f>
        <v>4</v>
      </c>
      <c r="I45" s="76">
        <f>SUM(I37:I44)</f>
        <v>2.5000000000000001E-2</v>
      </c>
      <c r="J45" s="76">
        <f>SUM(J37:J44)</f>
        <v>24.6</v>
      </c>
      <c r="K45" s="76">
        <f>SUM(K37:K44)</f>
        <v>4</v>
      </c>
      <c r="L45" s="69"/>
      <c r="M45" s="69"/>
      <c r="N45" s="69"/>
    </row>
    <row r="46" spans="1:14" s="79" customFormat="1" ht="23.25" customHeight="1" x14ac:dyDescent="0.25">
      <c r="A46" s="77"/>
      <c r="B46" s="77"/>
      <c r="C46" s="77"/>
      <c r="D46" s="78"/>
      <c r="E46" s="78"/>
      <c r="F46" s="78"/>
      <c r="G46" s="78"/>
      <c r="H46" s="78"/>
      <c r="I46" s="78"/>
      <c r="J46" s="78"/>
      <c r="K46" s="78"/>
      <c r="L46" s="78"/>
      <c r="M46" s="78"/>
      <c r="N46" s="78"/>
    </row>
    <row r="47" spans="1:14" s="79" customFormat="1" ht="42.75" customHeight="1" x14ac:dyDescent="0.25">
      <c r="A47" s="80"/>
      <c r="B47" s="80"/>
      <c r="C47" s="80"/>
      <c r="D47" s="80"/>
      <c r="E47" s="80"/>
      <c r="F47" s="80"/>
      <c r="G47" s="80"/>
      <c r="H47" s="80"/>
      <c r="I47" s="80"/>
      <c r="J47" s="80"/>
      <c r="K47" s="80"/>
      <c r="L47" s="80"/>
      <c r="M47" s="80"/>
      <c r="N47" s="80"/>
    </row>
    <row r="48" spans="1:14" s="79" customFormat="1" ht="15" customHeight="1" x14ac:dyDescent="0.25">
      <c r="A48" s="80"/>
      <c r="B48" s="80"/>
      <c r="C48" s="80"/>
      <c r="D48" s="80"/>
      <c r="E48" s="80"/>
      <c r="F48" s="80"/>
      <c r="G48" s="80"/>
      <c r="H48" s="80"/>
      <c r="I48" s="80"/>
      <c r="J48" s="80"/>
      <c r="K48" s="80"/>
      <c r="L48" s="80"/>
      <c r="M48" s="80"/>
      <c r="N48" s="80"/>
    </row>
  </sheetData>
  <mergeCells count="19">
    <mergeCell ref="A46:C46"/>
    <mergeCell ref="A47:N47"/>
    <mergeCell ref="A48:N48"/>
    <mergeCell ref="N5:N6"/>
    <mergeCell ref="A8:A45"/>
    <mergeCell ref="B8:B18"/>
    <mergeCell ref="B19:B26"/>
    <mergeCell ref="B27:B34"/>
    <mergeCell ref="B36:B45"/>
    <mergeCell ref="A1:N1"/>
    <mergeCell ref="A3:C7"/>
    <mergeCell ref="D3:G4"/>
    <mergeCell ref="H3:L4"/>
    <mergeCell ref="M3:N4"/>
    <mergeCell ref="D5:E5"/>
    <mergeCell ref="F5:G5"/>
    <mergeCell ref="H5:J5"/>
    <mergeCell ref="K5:L5"/>
    <mergeCell ref="M5:M6"/>
  </mergeCells>
  <printOptions horizontalCentered="1" verticalCentered="1"/>
  <pageMargins left="0.55118110236220474" right="0.27559055118110237" top="0.39370078740157483" bottom="0.39370078740157483" header="0.31496062992125984" footer="0.31496062992125984"/>
  <pageSetup paperSize="9" scale="3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EPDK LİSANSSIZ BİLDİRİM FORMU</vt:lpstr>
      <vt:lpstr>'EPDK LİSANSSIZ BİLDİRİM FORMU'!Yazdırma_Alanı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Deniz GÜRBÜZ</cp:lastModifiedBy>
  <cp:lastPrinted>2015-01-13T13:27:21Z</cp:lastPrinted>
  <dcterms:created xsi:type="dcterms:W3CDTF">2015-01-13T13:25:29Z</dcterms:created>
  <dcterms:modified xsi:type="dcterms:W3CDTF">2015-01-13T13:28:25Z</dcterms:modified>
</cp:coreProperties>
</file>